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sybil.kirks\Downloads\"/>
    </mc:Choice>
  </mc:AlternateContent>
  <xr:revisionPtr revIDLastSave="0" documentId="8_{D7709B8A-0E33-4137-A81C-6106A6FB56EB}" xr6:coauthVersionLast="47" xr6:coauthVersionMax="47" xr10:uidLastSave="{00000000-0000-0000-0000-000000000000}"/>
  <bookViews>
    <workbookView xWindow="-120" yWindow="-120" windowWidth="51840" windowHeight="21240" xr2:uid="{00000000-000D-0000-FFFF-FFFF00000000}"/>
  </bookViews>
  <sheets>
    <sheet name="Sheet1" sheetId="1" r:id="rId1"/>
    <sheet name="Sheet2" sheetId="2" r:id="rId2"/>
    <sheet name="Sheet3" sheetId="3" r:id="rId3"/>
  </sheets>
  <definedNames>
    <definedName name="_xlnm.Print_Area" localSheetId="0">Sheet1!$A$1:$C$108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1" l="1"/>
  <c r="C68" i="1"/>
  <c r="C63" i="1"/>
  <c r="C79" i="1"/>
  <c r="C57" i="1"/>
  <c r="C52" i="1"/>
  <c r="C47" i="1"/>
  <c r="C36" i="1"/>
  <c r="C28" i="1" l="1"/>
  <c r="C96" i="1" l="1"/>
  <c r="C91" i="1"/>
  <c r="C43" i="1"/>
  <c r="C13" i="1" l="1"/>
  <c r="C17" i="1" l="1"/>
</calcChain>
</file>

<file path=xl/sharedStrings.xml><?xml version="1.0" encoding="utf-8"?>
<sst xmlns="http://schemas.openxmlformats.org/spreadsheetml/2006/main" count="88" uniqueCount="63">
  <si>
    <t>Kannapolis City Schools</t>
  </si>
  <si>
    <t>Be it resolved by the Board of Education of the Kannapolis City Schools Administrative Unit:</t>
  </si>
  <si>
    <t>Nutrition Services</t>
  </si>
  <si>
    <t xml:space="preserve">Total Local Current Expense Fund Appropriations         </t>
  </si>
  <si>
    <t xml:space="preserve">Total Local Current Expense Fund Revenues         </t>
  </si>
  <si>
    <t>Non-Programmed Charges</t>
  </si>
  <si>
    <t xml:space="preserve">Total Federal Grants Fund Appropriations          </t>
  </si>
  <si>
    <t xml:space="preserve">Total Federal Grants Fund Revenues          </t>
  </si>
  <si>
    <t>Indirect Cost</t>
  </si>
  <si>
    <t xml:space="preserve">Total Child Nutrition Fund Appropriations          </t>
  </si>
  <si>
    <t xml:space="preserve">Total Child Nutrition Fund Revenues          </t>
  </si>
  <si>
    <t xml:space="preserve">Total Capital Outlay Fund Appropriations          </t>
  </si>
  <si>
    <t xml:space="preserve">Total Capital Outlay Fund Revenues         </t>
  </si>
  <si>
    <t xml:space="preserve">Total Head Start Fund Appropriations          </t>
  </si>
  <si>
    <t xml:space="preserve">Total Head Start Fund Revenues         </t>
  </si>
  <si>
    <t>A.</t>
  </si>
  <si>
    <t xml:space="preserve">Total Local Fund 8 Appropriations          </t>
  </si>
  <si>
    <t>Section 17:  Copies of the Budget Resolution will be immediately furnished to the superintendent and school finance officer for direction in carrying out their duties.</t>
  </si>
  <si>
    <t xml:space="preserve">Total Local Fund 8 Revenues          </t>
  </si>
  <si>
    <t>Revenues from Federal Sources</t>
  </si>
  <si>
    <t>Chairman, Board of Education                                                       Secretary, Board of Education</t>
  </si>
  <si>
    <t xml:space="preserve"> </t>
  </si>
  <si>
    <t>Adopted this _______ day of ______________________ 2022.</t>
  </si>
  <si>
    <t>2022-2023 Budget Resolution</t>
  </si>
  <si>
    <t>Section 6:  The following revenues are estimated to be available to the Federal Grants Fund for the fiscal year beginning July 1, 2022 and ending June 30, 2023:</t>
  </si>
  <si>
    <t>Section 11:  The following amounts are hereby appropriated for the operation of the Head Start program for the fiscal year beginning July 1, 2022 and ending June 30, 2023:</t>
  </si>
  <si>
    <t>Section 12:  The following revenues are estimated to be available to the Head Start fund for the fiscal year beginning July 1, 2022 and ending June 30, 2023:</t>
  </si>
  <si>
    <t>Section 13:  The following amounts are hereby appropriated for the operation of Local Fund 8 for the fiscal year beginning July 1, 2022 and ending June 30, 2023:</t>
  </si>
  <si>
    <t xml:space="preserve">Section 14:  The following revenues are estimated to be available to Local Fund 8 for the fiscal year beginning July 1, 2022 and ending June 30, 2023: </t>
  </si>
  <si>
    <t>Instructional Services</t>
  </si>
  <si>
    <t xml:space="preserve">System-Wide Support Services </t>
  </si>
  <si>
    <t>Ancillary Services</t>
  </si>
  <si>
    <t>Section 2:  The following revenues are estimated to be available to the State Public School Fund for the fiscal year beginning July 1, 2022 and ending June 30, 2023:</t>
  </si>
  <si>
    <t>Total State Public School Fund Appropriations</t>
  </si>
  <si>
    <t>Total State Public School Fund Revenues</t>
  </si>
  <si>
    <t>State Public School Fund Revenues</t>
  </si>
  <si>
    <t>Section 4:  The following revenues are estimated to be available to the Local Current Expense Fund for the fiscal year beginning July 1, 2022 and ending June 30, 2023:</t>
  </si>
  <si>
    <t>Cabarrus County Appropriations</t>
  </si>
  <si>
    <t>Rowan County Appropriations</t>
  </si>
  <si>
    <t>Cabarrus County - Fines &amp; Forfeitures</t>
  </si>
  <si>
    <t>Rowan County - Fines &amp; Forfeitures</t>
  </si>
  <si>
    <t>Cabarrus County - Technology</t>
  </si>
  <si>
    <t>Federal Revenue</t>
  </si>
  <si>
    <t>Section 7:  The following amounts are hereby appropriated for the operation of the school administrative unit in the Capital Outlay Fund for the fiscal year beginning July 1, 2022 and ending June 30, 2023:</t>
  </si>
  <si>
    <t>Section 8:  The following revenues are estimated to be available to the Capital Outlay Fund for the fiscal year beginning July 1, 2022 and ending June 30, 2023:</t>
  </si>
  <si>
    <t>System-Wide Support Services</t>
  </si>
  <si>
    <t>Revenues from State and Federal Sources</t>
  </si>
  <si>
    <t>Revenues from Local &amp; Other Sources</t>
  </si>
  <si>
    <t>Section 9:  The following amounts are hereby appropriated for the operation of the school administrative unit in the Child Nutrition Fund for the fiscal year beginning July 1, 2022 and ending June 30, 2023:</t>
  </si>
  <si>
    <t xml:space="preserve">Section 10:  The following revenues are estimated to be available to the Child Nutrition Fund for the fiscal year beginning July 1, 2022 and ending June 30, 2023: </t>
  </si>
  <si>
    <t>Revenues from State &amp; Federal Sources</t>
  </si>
  <si>
    <t xml:space="preserve">Section 15:  All appropriations shall firstly be paid from revenues restricted as to use and secondly from general unrestricted revenues. </t>
  </si>
  <si>
    <t>Section 16:  The superintendent is hereby authorized to transfer appropriations within a fund under the following conditions:</t>
  </si>
  <si>
    <t xml:space="preserve">The Superintendent may transfer amounts between sub-functions and objects or expenditures within a function and between Capital Outlay Category.  </t>
  </si>
  <si>
    <r>
      <t xml:space="preserve">Section 1:  The following amounts are hereby appropriated for the operation of the school administrative unit in the </t>
    </r>
    <r>
      <rPr>
        <b/>
        <sz val="11"/>
        <rFont val="Cambria"/>
        <family val="1"/>
        <scheme val="major"/>
      </rPr>
      <t xml:space="preserve">State Public School Fund </t>
    </r>
    <r>
      <rPr>
        <sz val="11"/>
        <rFont val="Cambria"/>
        <family val="1"/>
        <scheme val="major"/>
      </rPr>
      <t>for the fiscal year beginning July 1, 2022 and ending June 30, 2023:</t>
    </r>
  </si>
  <si>
    <r>
      <t xml:space="preserve">Instructional Programs
</t>
    </r>
    <r>
      <rPr>
        <sz val="11"/>
        <rFont val="Cambria"/>
        <family val="1"/>
        <scheme val="major"/>
      </rPr>
      <t>Instructional services include the costs of activities dealing directly with the interaction between teachers and students. Included here are the costs of salaries and benefits for teachers, instructional assistants, instructional leadership and support staff, as well as contracted instructional services, instructional supplies, materials, and equipment, professional development, and any other cost related to direct instruction of students.</t>
    </r>
  </si>
  <si>
    <r>
      <rPr>
        <b/>
        <sz val="11"/>
        <rFont val="Cambria"/>
        <family val="1"/>
        <scheme val="major"/>
      </rPr>
      <t xml:space="preserve">System-Wide Support Services </t>
    </r>
    <r>
      <rPr>
        <sz val="11"/>
        <rFont val="Cambria"/>
        <family val="1"/>
        <scheme val="major"/>
      </rPr>
      <t xml:space="preserve">
System-wide support services include the costs of activities providing system-wide support for school-based programs, regardless of where these supporting services are based or housed. These services provide administrative, technical, personal, and logistical support to facilitate, sustain, and enhance instruction. Included here are the costs of salaries and benefits for program leadership, support and development and associated support staff, contracted support services, supplies, materials and equipment, professional development, and any other cost related to the system-wide support for the school-based programs of the school system. </t>
    </r>
  </si>
  <si>
    <r>
      <rPr>
        <b/>
        <sz val="11"/>
        <rFont val="Cambria"/>
        <family val="1"/>
        <scheme val="major"/>
      </rPr>
      <t xml:space="preserve">Ancillary Services </t>
    </r>
    <r>
      <rPr>
        <sz val="11"/>
        <rFont val="Cambria"/>
        <family val="1"/>
        <scheme val="major"/>
      </rPr>
      <t xml:space="preserve">
Activities that are not directly related to the provision of education for pupils in a local school administrative unit. These include community services, nutrition services and adult services provided by the school system.</t>
    </r>
  </si>
  <si>
    <r>
      <t xml:space="preserve">Section 3:  The following amounts are hereby appropriated for the operation of the school administration in the </t>
    </r>
    <r>
      <rPr>
        <b/>
        <sz val="11"/>
        <rFont val="Cambria"/>
        <family val="1"/>
        <scheme val="major"/>
      </rPr>
      <t>Local Current Expense Fund</t>
    </r>
    <r>
      <rPr>
        <sz val="11"/>
        <rFont val="Cambria"/>
        <family val="1"/>
        <scheme val="major"/>
      </rPr>
      <t xml:space="preserve"> for the fiscal year beginning July 1, 2022 and ending June 30, 2023:</t>
    </r>
  </si>
  <si>
    <r>
      <rPr>
        <b/>
        <sz val="11"/>
        <rFont val="Cambria"/>
        <family val="1"/>
        <scheme val="major"/>
      </rPr>
      <t xml:space="preserve">Non-Programmed Charges </t>
    </r>
    <r>
      <rPr>
        <sz val="11"/>
        <rFont val="Cambria"/>
        <family val="1"/>
        <scheme val="major"/>
      </rPr>
      <t xml:space="preserve">
Non-Programmed charges are used for payments to other administrative units for Charter School students, payments for debt services for the energy savings contract, and for appropriated but unbudgeted funds.  </t>
    </r>
  </si>
  <si>
    <r>
      <t xml:space="preserve">Section 5:  The following amounts are hereby appropriated for the operation of the school administrative unit in the </t>
    </r>
    <r>
      <rPr>
        <b/>
        <sz val="11"/>
        <rFont val="Cambria"/>
        <family val="1"/>
        <scheme val="major"/>
      </rPr>
      <t xml:space="preserve">Federal Grants Fund </t>
    </r>
    <r>
      <rPr>
        <sz val="11"/>
        <rFont val="Cambria"/>
        <family val="1"/>
        <scheme val="major"/>
      </rPr>
      <t>for the fiscal year beginning July 1, 2022 and ending June 30, 2023:</t>
    </r>
  </si>
  <si>
    <r>
      <rPr>
        <b/>
        <sz val="11"/>
        <rFont val="Cambria"/>
        <family val="1"/>
        <scheme val="major"/>
      </rPr>
      <t xml:space="preserve">Capital Outlay </t>
    </r>
    <r>
      <rPr>
        <sz val="11"/>
        <rFont val="Cambria"/>
        <family val="1"/>
        <scheme val="major"/>
      </rPr>
      <t xml:space="preserve">
Expenditures for acquiring fixed assets, including land or existing buildings, improvements of grounds, initial equipment, additional equipment, and replacement of equipment.</t>
    </r>
  </si>
  <si>
    <r>
      <rPr>
        <b/>
        <sz val="11"/>
        <rFont val="Cambria"/>
        <family val="1"/>
        <scheme val="major"/>
      </rPr>
      <t xml:space="preserve">Non-Programmed Charges </t>
    </r>
    <r>
      <rPr>
        <sz val="11"/>
        <rFont val="Cambria"/>
        <family val="1"/>
        <scheme val="major"/>
      </rPr>
      <t xml:space="preserve">
Non-Programmed charges are used for Scholarship payments.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</si>
</sst>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name val="Cambria"/>
      <family val="1"/>
      <scheme val="major"/>
    </font>
    <font>
      <sz val="11"/>
      <name val="Cambria"/>
      <family val="1"/>
      <scheme val="major"/>
    </font>
    <font>
      <b/>
      <u/>
      <sz val="11"/>
      <name val="Cambria"/>
      <family val="1"/>
      <scheme val="major"/>
    </font>
  </fonts>
  <fills count="3">
    <fill>
      <patternFill patternType="none"/>
    </fill>
    <fill>
      <patternFill patternType="gray125"/>
    </fill>
    <fill>
      <patternFill patternType="solid">
        <fgColor rgb="FFAEAEAE"/>
        <bgColor indexed="64"/>
      </patternFill>
    </fill>
  </fills>
  <borders count="5">
    <border>
      <left/>
      <right/>
      <top/>
      <bottom/>
      <diagonal/>
    </border>
    <border>
      <left/>
      <right/>
      <top style="thin">
        <color rgb="FFE8E8E8"/>
      </top>
      <bottom style="thin">
        <color rgb="FFE8E8E8"/>
      </bottom>
      <diagonal/>
    </border>
    <border>
      <left/>
      <right/>
      <top/>
      <bottom style="thin">
        <color rgb="FFE8E8E8"/>
      </bottom>
      <diagonal/>
    </border>
    <border>
      <left/>
      <right/>
      <top/>
      <bottom style="double">
        <color auto="1"/>
      </bottom>
      <diagonal/>
    </border>
    <border>
      <left/>
      <right/>
      <top style="thin">
        <color rgb="FFE8E8E8"/>
      </top>
      <bottom style="double">
        <color auto="1"/>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3" fillId="0" borderId="0" xfId="0" applyFont="1" applyAlignment="1">
      <alignment vertical="center"/>
    </xf>
    <xf numFmtId="44" fontId="3" fillId="0" borderId="0" xfId="1" applyFont="1" applyBorder="1" applyAlignment="1">
      <alignment vertical="center"/>
    </xf>
    <xf numFmtId="0" fontId="3"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44" fontId="3" fillId="0" borderId="1" xfId="1" applyFont="1" applyBorder="1" applyAlignment="1">
      <alignment vertical="center"/>
    </xf>
    <xf numFmtId="0" fontId="3" fillId="0" borderId="0" xfId="0" applyFont="1"/>
    <xf numFmtId="0" fontId="3" fillId="0" borderId="0" xfId="0" applyFont="1" applyAlignment="1">
      <alignment horizontal="center" vertical="center"/>
    </xf>
    <xf numFmtId="0" fontId="2" fillId="0" borderId="0" xfId="0" applyFont="1" applyAlignment="1">
      <alignment horizontal="right" vertical="center"/>
    </xf>
    <xf numFmtId="44" fontId="2" fillId="0" borderId="0" xfId="1" applyFont="1" applyBorder="1" applyAlignment="1">
      <alignment vertical="center"/>
    </xf>
    <xf numFmtId="44" fontId="3" fillId="0" borderId="0" xfId="1" applyFont="1" applyFill="1" applyBorder="1" applyAlignment="1">
      <alignment vertical="center"/>
    </xf>
    <xf numFmtId="44" fontId="2" fillId="0" borderId="3" xfId="1" applyFont="1" applyFill="1" applyBorder="1" applyAlignment="1">
      <alignment vertical="center"/>
    </xf>
    <xf numFmtId="44" fontId="3" fillId="0" borderId="1" xfId="1" applyFont="1" applyFill="1" applyBorder="1" applyAlignment="1">
      <alignment vertical="center"/>
    </xf>
    <xf numFmtId="44" fontId="2" fillId="0" borderId="0" xfId="1" applyFont="1" applyFill="1" applyBorder="1" applyAlignment="1">
      <alignment vertical="center"/>
    </xf>
    <xf numFmtId="0" fontId="3" fillId="0" borderId="0" xfId="0" applyFont="1" applyAlignment="1">
      <alignment horizontal="center" vertical="center" wrapText="1"/>
    </xf>
    <xf numFmtId="44" fontId="3" fillId="0" borderId="0" xfId="1" applyFont="1" applyFill="1" applyBorder="1" applyAlignment="1">
      <alignment horizontal="left" vertical="center" wrapText="1"/>
    </xf>
    <xf numFmtId="44" fontId="3" fillId="0" borderId="0" xfId="1" applyFont="1" applyBorder="1" applyAlignment="1">
      <alignment horizontal="left" vertical="center" wrapText="1"/>
    </xf>
    <xf numFmtId="44" fontId="2" fillId="0" borderId="3" xfId="1"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3" fillId="0" borderId="1" xfId="1" applyFont="1" applyFill="1" applyBorder="1" applyAlignment="1">
      <alignment horizontal="left" vertical="center" wrapText="1"/>
    </xf>
    <xf numFmtId="44" fontId="2" fillId="0" borderId="4" xfId="1" applyFont="1" applyFill="1" applyBorder="1" applyAlignment="1">
      <alignment vertical="center"/>
    </xf>
    <xf numFmtId="0" fontId="3" fillId="2" borderId="0" xfId="0" applyFont="1" applyFill="1" applyAlignment="1">
      <alignment vertical="center"/>
    </xf>
    <xf numFmtId="44" fontId="3" fillId="2" borderId="0" xfId="1" applyFont="1" applyFill="1" applyBorder="1" applyAlignment="1">
      <alignment vertical="center"/>
    </xf>
    <xf numFmtId="0" fontId="3" fillId="0" borderId="0" xfId="0" applyFont="1" applyAlignment="1">
      <alignment vertical="center" wrapText="1"/>
    </xf>
    <xf numFmtId="0" fontId="3" fillId="0" borderId="0" xfId="0" applyFont="1" applyAlignment="1">
      <alignment horizontal="center" vertical="top"/>
    </xf>
    <xf numFmtId="0" fontId="3" fillId="0" borderId="0" xfId="0" applyFont="1" applyAlignment="1">
      <alignment vertical="top"/>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3" xfId="0" applyFont="1" applyBorder="1" applyAlignment="1">
      <alignment horizontal="righ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2" fillId="0" borderId="4" xfId="0" applyFont="1" applyBorder="1" applyAlignment="1">
      <alignment horizontal="right" vertical="center"/>
    </xf>
    <xf numFmtId="0" fontId="3" fillId="2" borderId="2" xfId="0" applyFont="1" applyFill="1" applyBorder="1" applyAlignment="1">
      <alignment horizontal="left"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xf>
  </cellXfs>
  <cellStyles count="2">
    <cellStyle name="Currency" xfId="1" builtinId="4"/>
    <cellStyle name="Normal" xfId="0" builtinId="0"/>
  </cellStyles>
  <dxfs count="0"/>
  <tableStyles count="0" defaultTableStyle="TableStyleMedium9" defaultPivotStyle="PivotStyleLight16"/>
  <colors>
    <mruColors>
      <color rgb="FFAEAEAE"/>
      <color rgb="FFE8E8E8"/>
      <color rgb="FFEAEAE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xdr:colOff>
      <xdr:row>107</xdr:row>
      <xdr:rowOff>0</xdr:rowOff>
    </xdr:from>
    <xdr:to>
      <xdr:col>1</xdr:col>
      <xdr:colOff>2047875</xdr:colOff>
      <xdr:row>107</xdr:row>
      <xdr:rowOff>0</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28575" y="33547050"/>
          <a:ext cx="2847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2390775</xdr:colOff>
      <xdr:row>107</xdr:row>
      <xdr:rowOff>0</xdr:rowOff>
    </xdr:from>
    <xdr:to>
      <xdr:col>2</xdr:col>
      <xdr:colOff>1133475</xdr:colOff>
      <xdr:row>107</xdr:row>
      <xdr:rowOff>0</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3219450" y="33547050"/>
          <a:ext cx="2847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8"/>
  <sheetViews>
    <sheetView tabSelected="1" zoomScaleNormal="100" workbookViewId="0">
      <selection activeCell="G41" sqref="G41"/>
    </sheetView>
  </sheetViews>
  <sheetFormatPr defaultColWidth="9.140625" defaultRowHeight="14.25" x14ac:dyDescent="0.25"/>
  <cols>
    <col min="1" max="1" width="12.42578125" style="1" customWidth="1"/>
    <col min="2" max="2" width="63.7109375" style="1" customWidth="1"/>
    <col min="3" max="3" width="22" style="2" bestFit="1" customWidth="1"/>
    <col min="4" max="16384" width="9.140625" style="1"/>
  </cols>
  <sheetData>
    <row r="1" spans="1:21" ht="20.45" customHeight="1" x14ac:dyDescent="0.25">
      <c r="A1" s="38" t="s">
        <v>0</v>
      </c>
      <c r="B1" s="38"/>
      <c r="C1" s="38"/>
    </row>
    <row r="2" spans="1:21" ht="20.45" customHeight="1" x14ac:dyDescent="0.25">
      <c r="A2" s="37" t="s">
        <v>23</v>
      </c>
      <c r="B2" s="37"/>
      <c r="C2" s="37"/>
    </row>
    <row r="4" spans="1:21" x14ac:dyDescent="0.25">
      <c r="A4" s="1" t="s">
        <v>1</v>
      </c>
    </row>
    <row r="6" spans="1:21" ht="38.25" customHeight="1" x14ac:dyDescent="0.25">
      <c r="A6" s="31" t="s">
        <v>54</v>
      </c>
      <c r="B6" s="31"/>
      <c r="C6" s="31"/>
      <c r="U6" s="1" t="s">
        <v>21</v>
      </c>
    </row>
    <row r="7" spans="1:21" ht="93.75" customHeight="1" x14ac:dyDescent="0.25">
      <c r="A7" s="33" t="s">
        <v>55</v>
      </c>
      <c r="B7" s="34"/>
      <c r="C7" s="34"/>
    </row>
    <row r="8" spans="1:21" x14ac:dyDescent="0.25">
      <c r="A8" s="4">
        <v>5000</v>
      </c>
      <c r="B8" s="5" t="s">
        <v>29</v>
      </c>
      <c r="C8" s="6">
        <v>33336226.920000002</v>
      </c>
    </row>
    <row r="9" spans="1:21" ht="126.75" customHeight="1" x14ac:dyDescent="0.25">
      <c r="A9" s="28" t="s">
        <v>56</v>
      </c>
      <c r="B9" s="29"/>
      <c r="C9" s="29"/>
    </row>
    <row r="10" spans="1:21" x14ac:dyDescent="0.2">
      <c r="A10" s="4">
        <v>6000</v>
      </c>
      <c r="B10" s="7" t="s">
        <v>30</v>
      </c>
      <c r="C10" s="6">
        <v>4083691.59</v>
      </c>
    </row>
    <row r="11" spans="1:21" ht="54.75" customHeight="1" x14ac:dyDescent="0.25">
      <c r="A11" s="28" t="s">
        <v>57</v>
      </c>
      <c r="B11" s="28"/>
      <c r="C11" s="28"/>
    </row>
    <row r="12" spans="1:21" x14ac:dyDescent="0.25">
      <c r="A12" s="8">
        <v>7000</v>
      </c>
      <c r="B12" s="1" t="s">
        <v>31</v>
      </c>
      <c r="C12" s="2">
        <v>4600</v>
      </c>
    </row>
    <row r="13" spans="1:21" ht="24" customHeight="1" x14ac:dyDescent="0.25">
      <c r="A13" s="32" t="s">
        <v>33</v>
      </c>
      <c r="B13" s="32"/>
      <c r="C13" s="10">
        <f>SUM(C8:C12)</f>
        <v>37424518.510000005</v>
      </c>
    </row>
    <row r="15" spans="1:21" ht="35.25" customHeight="1" x14ac:dyDescent="0.25">
      <c r="A15" s="31" t="s">
        <v>32</v>
      </c>
      <c r="B15" s="31"/>
      <c r="C15" s="31"/>
    </row>
    <row r="16" spans="1:21" x14ac:dyDescent="0.25">
      <c r="A16" s="8">
        <v>3100</v>
      </c>
      <c r="B16" s="1" t="s">
        <v>35</v>
      </c>
      <c r="C16" s="11">
        <v>-37424518.509999998</v>
      </c>
    </row>
    <row r="17" spans="1:3" ht="15" thickBot="1" x14ac:dyDescent="0.3">
      <c r="A17" s="30" t="s">
        <v>34</v>
      </c>
      <c r="B17" s="30"/>
      <c r="C17" s="12">
        <f>SUM(C16:C16)</f>
        <v>-37424518.509999998</v>
      </c>
    </row>
    <row r="18" spans="1:3" ht="15" thickTop="1" x14ac:dyDescent="0.25"/>
    <row r="19" spans="1:3" ht="46.5" customHeight="1" x14ac:dyDescent="0.25">
      <c r="A19" s="31" t="s">
        <v>58</v>
      </c>
      <c r="B19" s="31"/>
      <c r="C19" s="31"/>
    </row>
    <row r="20" spans="1:3" ht="93" customHeight="1" x14ac:dyDescent="0.25">
      <c r="A20" s="33" t="s">
        <v>55</v>
      </c>
      <c r="B20" s="34"/>
      <c r="C20" s="34"/>
    </row>
    <row r="21" spans="1:3" x14ac:dyDescent="0.25">
      <c r="A21" s="4">
        <v>5000</v>
      </c>
      <c r="B21" s="5" t="s">
        <v>29</v>
      </c>
      <c r="C21" s="11">
        <v>3555569.01</v>
      </c>
    </row>
    <row r="22" spans="1:3" ht="122.25" customHeight="1" x14ac:dyDescent="0.25">
      <c r="A22" s="28" t="s">
        <v>56</v>
      </c>
      <c r="B22" s="29"/>
      <c r="C22" s="29"/>
    </row>
    <row r="23" spans="1:3" x14ac:dyDescent="0.2">
      <c r="A23" s="4">
        <v>6000</v>
      </c>
      <c r="B23" s="7" t="s">
        <v>30</v>
      </c>
      <c r="C23" s="13">
        <v>5983266.6600000001</v>
      </c>
    </row>
    <row r="24" spans="1:3" ht="50.25" customHeight="1" x14ac:dyDescent="0.25">
      <c r="A24" s="28" t="s">
        <v>57</v>
      </c>
      <c r="B24" s="28"/>
      <c r="C24" s="28"/>
    </row>
    <row r="25" spans="1:3" x14ac:dyDescent="0.25">
      <c r="A25" s="8">
        <v>7000</v>
      </c>
      <c r="B25" s="1" t="s">
        <v>31</v>
      </c>
      <c r="C25" s="2">
        <v>7929</v>
      </c>
    </row>
    <row r="26" spans="1:3" ht="52.5" customHeight="1" x14ac:dyDescent="0.25">
      <c r="A26" s="28" t="s">
        <v>59</v>
      </c>
      <c r="B26" s="28"/>
      <c r="C26" s="28"/>
    </row>
    <row r="27" spans="1:3" x14ac:dyDescent="0.2">
      <c r="A27" s="8">
        <v>8000</v>
      </c>
      <c r="B27" s="7" t="s">
        <v>5</v>
      </c>
      <c r="C27" s="11">
        <v>3038510.33</v>
      </c>
    </row>
    <row r="28" spans="1:3" x14ac:dyDescent="0.25">
      <c r="A28" s="32" t="s">
        <v>3</v>
      </c>
      <c r="B28" s="32"/>
      <c r="C28" s="14">
        <f>C21+C23+C25+C27</f>
        <v>12585275</v>
      </c>
    </row>
    <row r="29" spans="1:3" x14ac:dyDescent="0.25">
      <c r="C29" s="11"/>
    </row>
    <row r="30" spans="1:3" ht="31.5" customHeight="1" x14ac:dyDescent="0.25">
      <c r="A30" s="31" t="s">
        <v>36</v>
      </c>
      <c r="B30" s="31"/>
      <c r="C30" s="31"/>
    </row>
    <row r="31" spans="1:3" x14ac:dyDescent="0.25">
      <c r="A31" s="39">
        <v>4100</v>
      </c>
      <c r="B31" s="3" t="s">
        <v>37</v>
      </c>
      <c r="C31" s="16">
        <v>-8946391</v>
      </c>
    </row>
    <row r="32" spans="1:3" x14ac:dyDescent="0.25">
      <c r="A32" s="39"/>
      <c r="B32" s="3" t="s">
        <v>38</v>
      </c>
      <c r="C32" s="16">
        <v>-2935806</v>
      </c>
    </row>
    <row r="33" spans="1:3" x14ac:dyDescent="0.25">
      <c r="A33" s="39">
        <v>4410</v>
      </c>
      <c r="B33" s="3" t="s">
        <v>39</v>
      </c>
      <c r="C33" s="16">
        <v>-140000</v>
      </c>
    </row>
    <row r="34" spans="1:3" x14ac:dyDescent="0.25">
      <c r="A34" s="39"/>
      <c r="B34" s="3" t="s">
        <v>40</v>
      </c>
      <c r="C34" s="16">
        <v>-35000</v>
      </c>
    </row>
    <row r="35" spans="1:3" x14ac:dyDescent="0.25">
      <c r="A35" s="15">
        <v>4490</v>
      </c>
      <c r="B35" s="3" t="s">
        <v>41</v>
      </c>
      <c r="C35" s="16">
        <v>-528078</v>
      </c>
    </row>
    <row r="36" spans="1:3" ht="15" thickBot="1" x14ac:dyDescent="0.3">
      <c r="A36" s="30" t="s">
        <v>4</v>
      </c>
      <c r="B36" s="30"/>
      <c r="C36" s="12">
        <f>SUM(C31:C35)</f>
        <v>-12585275</v>
      </c>
    </row>
    <row r="37" spans="1:3" ht="15" thickTop="1" x14ac:dyDescent="0.25"/>
    <row r="38" spans="1:3" ht="48.75" customHeight="1" x14ac:dyDescent="0.25">
      <c r="A38" s="31" t="s">
        <v>60</v>
      </c>
      <c r="B38" s="31"/>
      <c r="C38" s="31"/>
    </row>
    <row r="39" spans="1:3" ht="93" customHeight="1" x14ac:dyDescent="0.25">
      <c r="A39" s="33" t="s">
        <v>55</v>
      </c>
      <c r="B39" s="34"/>
      <c r="C39" s="34"/>
    </row>
    <row r="40" spans="1:3" x14ac:dyDescent="0.25">
      <c r="A40" s="4">
        <v>5000</v>
      </c>
      <c r="B40" s="5" t="s">
        <v>29</v>
      </c>
      <c r="C40" s="6">
        <v>-9673616.1799999997</v>
      </c>
    </row>
    <row r="41" spans="1:3" ht="117.75" customHeight="1" x14ac:dyDescent="0.25">
      <c r="A41" s="28" t="s">
        <v>56</v>
      </c>
      <c r="B41" s="29"/>
      <c r="C41" s="29"/>
    </row>
    <row r="42" spans="1:3" x14ac:dyDescent="0.2">
      <c r="A42" s="4">
        <v>6000</v>
      </c>
      <c r="B42" s="7" t="s">
        <v>30</v>
      </c>
      <c r="C42" s="6">
        <v>-1023698.22</v>
      </c>
    </row>
    <row r="43" spans="1:3" x14ac:dyDescent="0.25">
      <c r="A43" s="32" t="s">
        <v>6</v>
      </c>
      <c r="B43" s="32"/>
      <c r="C43" s="10">
        <f>SUM(C39:C42)</f>
        <v>-10697314.4</v>
      </c>
    </row>
    <row r="45" spans="1:3" ht="33.75" customHeight="1" x14ac:dyDescent="0.25">
      <c r="A45" s="31" t="s">
        <v>24</v>
      </c>
      <c r="B45" s="31"/>
      <c r="C45" s="31"/>
    </row>
    <row r="46" spans="1:3" x14ac:dyDescent="0.25">
      <c r="A46" s="3">
        <v>3600</v>
      </c>
      <c r="B46" s="3" t="s">
        <v>42</v>
      </c>
      <c r="C46" s="17">
        <v>-10697314.4</v>
      </c>
    </row>
    <row r="47" spans="1:3" ht="15" thickBot="1" x14ac:dyDescent="0.3">
      <c r="A47" s="30" t="s">
        <v>7</v>
      </c>
      <c r="B47" s="30"/>
      <c r="C47" s="18">
        <f>C46</f>
        <v>-10697314.4</v>
      </c>
    </row>
    <row r="48" spans="1:3" ht="15" thickTop="1" x14ac:dyDescent="0.25"/>
    <row r="49" spans="1:3" ht="45" customHeight="1" x14ac:dyDescent="0.25">
      <c r="A49" s="31" t="s">
        <v>43</v>
      </c>
      <c r="B49" s="31"/>
      <c r="C49" s="31"/>
    </row>
    <row r="50" spans="1:3" ht="49.5" customHeight="1" x14ac:dyDescent="0.25">
      <c r="A50" s="36" t="s">
        <v>61</v>
      </c>
      <c r="B50" s="34"/>
      <c r="C50" s="34"/>
    </row>
    <row r="51" spans="1:3" x14ac:dyDescent="0.25">
      <c r="A51" s="4">
        <v>6000</v>
      </c>
      <c r="B51" s="5" t="s">
        <v>45</v>
      </c>
      <c r="C51" s="13">
        <v>1782167</v>
      </c>
    </row>
    <row r="52" spans="1:3" x14ac:dyDescent="0.25">
      <c r="A52" s="32" t="s">
        <v>11</v>
      </c>
      <c r="B52" s="32"/>
      <c r="C52" s="14">
        <f>SUM(C51:C51)</f>
        <v>1782167</v>
      </c>
    </row>
    <row r="53" spans="1:3" x14ac:dyDescent="0.25">
      <c r="C53" s="11"/>
    </row>
    <row r="54" spans="1:3" ht="38.25" customHeight="1" x14ac:dyDescent="0.25">
      <c r="A54" s="31" t="s">
        <v>44</v>
      </c>
      <c r="B54" s="31"/>
      <c r="C54" s="31"/>
    </row>
    <row r="55" spans="1:3" x14ac:dyDescent="0.25">
      <c r="A55" s="15">
        <v>3000</v>
      </c>
      <c r="B55" s="3" t="s">
        <v>46</v>
      </c>
      <c r="C55" s="16">
        <v>-112167</v>
      </c>
    </row>
    <row r="56" spans="1:3" x14ac:dyDescent="0.25">
      <c r="A56" s="19">
        <v>4000</v>
      </c>
      <c r="B56" s="20" t="s">
        <v>47</v>
      </c>
      <c r="C56" s="21">
        <v>-1670000</v>
      </c>
    </row>
    <row r="57" spans="1:3" ht="15" thickBot="1" x14ac:dyDescent="0.3">
      <c r="A57" s="35" t="s">
        <v>12</v>
      </c>
      <c r="B57" s="35"/>
      <c r="C57" s="22">
        <f>SUM(C55:C56)</f>
        <v>-1782167</v>
      </c>
    </row>
    <row r="58" spans="1:3" ht="15" thickTop="1" x14ac:dyDescent="0.25"/>
    <row r="59" spans="1:3" ht="42" customHeight="1" x14ac:dyDescent="0.25">
      <c r="A59" s="31" t="s">
        <v>48</v>
      </c>
      <c r="B59" s="31"/>
      <c r="C59" s="31"/>
    </row>
    <row r="60" spans="1:3" ht="20.25" customHeight="1" x14ac:dyDescent="0.25">
      <c r="A60" s="23" t="s">
        <v>2</v>
      </c>
      <c r="B60" s="23"/>
      <c r="C60" s="24"/>
    </row>
    <row r="61" spans="1:3" x14ac:dyDescent="0.25">
      <c r="A61" s="4">
        <v>7000</v>
      </c>
      <c r="B61" s="5" t="s">
        <v>2</v>
      </c>
      <c r="C61" s="6">
        <v>3812350</v>
      </c>
    </row>
    <row r="62" spans="1:3" x14ac:dyDescent="0.25">
      <c r="A62" s="4">
        <v>8000</v>
      </c>
      <c r="B62" s="5" t="s">
        <v>8</v>
      </c>
      <c r="C62" s="6">
        <v>200000</v>
      </c>
    </row>
    <row r="63" spans="1:3" x14ac:dyDescent="0.25">
      <c r="A63" s="32" t="s">
        <v>9</v>
      </c>
      <c r="B63" s="32"/>
      <c r="C63" s="10">
        <f>SUM(C61:C62)</f>
        <v>4012350</v>
      </c>
    </row>
    <row r="65" spans="1:3" ht="36.75" customHeight="1" x14ac:dyDescent="0.25">
      <c r="A65" s="31" t="s">
        <v>49</v>
      </c>
      <c r="B65" s="31"/>
      <c r="C65" s="31"/>
    </row>
    <row r="66" spans="1:3" x14ac:dyDescent="0.25">
      <c r="A66" s="15">
        <v>3000</v>
      </c>
      <c r="B66" s="3" t="s">
        <v>46</v>
      </c>
      <c r="C66" s="16">
        <v>-3615250</v>
      </c>
    </row>
    <row r="67" spans="1:3" x14ac:dyDescent="0.25">
      <c r="A67" s="15">
        <v>4000</v>
      </c>
      <c r="B67" s="3" t="s">
        <v>47</v>
      </c>
      <c r="C67" s="16">
        <v>-397100</v>
      </c>
    </row>
    <row r="68" spans="1:3" ht="15" thickBot="1" x14ac:dyDescent="0.3">
      <c r="A68" s="30" t="s">
        <v>10</v>
      </c>
      <c r="B68" s="30"/>
      <c r="C68" s="18">
        <f>SUM(C66:C67)</f>
        <v>-4012350</v>
      </c>
    </row>
    <row r="69" spans="1:3" ht="15" thickTop="1" x14ac:dyDescent="0.25"/>
    <row r="70" spans="1:3" ht="38.25" customHeight="1" x14ac:dyDescent="0.25">
      <c r="A70" s="31" t="s">
        <v>25</v>
      </c>
      <c r="B70" s="31"/>
      <c r="C70" s="31"/>
    </row>
    <row r="71" spans="1:3" ht="93" customHeight="1" x14ac:dyDescent="0.25">
      <c r="A71" s="33" t="s">
        <v>55</v>
      </c>
      <c r="B71" s="34"/>
      <c r="C71" s="34"/>
    </row>
    <row r="72" spans="1:3" x14ac:dyDescent="0.25">
      <c r="A72" s="4">
        <v>5000</v>
      </c>
      <c r="B72" s="5" t="s">
        <v>29</v>
      </c>
      <c r="C72" s="6">
        <v>1401837.58</v>
      </c>
    </row>
    <row r="73" spans="1:3" ht="117.75" customHeight="1" x14ac:dyDescent="0.25">
      <c r="A73" s="28" t="s">
        <v>56</v>
      </c>
      <c r="B73" s="29"/>
      <c r="C73" s="29"/>
    </row>
    <row r="74" spans="1:3" x14ac:dyDescent="0.2">
      <c r="A74" s="4">
        <v>6000</v>
      </c>
      <c r="B74" s="7" t="s">
        <v>30</v>
      </c>
      <c r="C74" s="6">
        <v>2479589.69</v>
      </c>
    </row>
    <row r="75" spans="1:3" x14ac:dyDescent="0.25">
      <c r="A75" s="32" t="s">
        <v>13</v>
      </c>
      <c r="B75" s="32"/>
      <c r="C75" s="10">
        <f>SUM(C71:C74)</f>
        <v>3881427.27</v>
      </c>
    </row>
    <row r="77" spans="1:3" ht="35.25" customHeight="1" x14ac:dyDescent="0.25">
      <c r="A77" s="31" t="s">
        <v>26</v>
      </c>
      <c r="B77" s="31"/>
      <c r="C77" s="31"/>
    </row>
    <row r="78" spans="1:3" x14ac:dyDescent="0.25">
      <c r="A78" s="15">
        <v>3000</v>
      </c>
      <c r="B78" s="3" t="s">
        <v>19</v>
      </c>
      <c r="C78" s="17">
        <v>-3881427.27</v>
      </c>
    </row>
    <row r="79" spans="1:3" ht="15" thickBot="1" x14ac:dyDescent="0.3">
      <c r="A79" s="30" t="s">
        <v>14</v>
      </c>
      <c r="B79" s="30"/>
      <c r="C79" s="18">
        <f>SUM(C78:C78)</f>
        <v>-3881427.27</v>
      </c>
    </row>
    <row r="80" spans="1:3" ht="15" thickTop="1" x14ac:dyDescent="0.25">
      <c r="A80" s="9"/>
      <c r="B80" s="9"/>
      <c r="C80" s="10"/>
    </row>
    <row r="81" spans="1:3" ht="33.75" customHeight="1" x14ac:dyDescent="0.25">
      <c r="A81" s="31" t="s">
        <v>27</v>
      </c>
      <c r="B81" s="31"/>
      <c r="C81" s="31"/>
    </row>
    <row r="82" spans="1:3" ht="93" customHeight="1" x14ac:dyDescent="0.25">
      <c r="A82" s="33" t="s">
        <v>55</v>
      </c>
      <c r="B82" s="34"/>
      <c r="C82" s="34"/>
    </row>
    <row r="83" spans="1:3" x14ac:dyDescent="0.25">
      <c r="A83" s="4">
        <v>5000</v>
      </c>
      <c r="B83" s="5" t="s">
        <v>29</v>
      </c>
      <c r="C83" s="11">
        <v>1302440</v>
      </c>
    </row>
    <row r="84" spans="1:3" ht="122.25" customHeight="1" x14ac:dyDescent="0.25">
      <c r="A84" s="28" t="s">
        <v>56</v>
      </c>
      <c r="B84" s="29"/>
      <c r="C84" s="29"/>
    </row>
    <row r="85" spans="1:3" x14ac:dyDescent="0.2">
      <c r="A85" s="4">
        <v>6000</v>
      </c>
      <c r="B85" s="7" t="s">
        <v>30</v>
      </c>
      <c r="C85" s="13">
        <v>60253</v>
      </c>
    </row>
    <row r="86" spans="1:3" ht="50.25" customHeight="1" x14ac:dyDescent="0.25">
      <c r="A86" s="28" t="s">
        <v>57</v>
      </c>
      <c r="B86" s="28"/>
      <c r="C86" s="28"/>
    </row>
    <row r="87" spans="1:3" x14ac:dyDescent="0.25">
      <c r="A87" s="8">
        <v>7000</v>
      </c>
      <c r="B87" s="1" t="s">
        <v>31</v>
      </c>
      <c r="C87" s="2">
        <v>130000</v>
      </c>
    </row>
    <row r="88" spans="1:3" ht="36.75" customHeight="1" x14ac:dyDescent="0.25">
      <c r="A88" s="28" t="s">
        <v>62</v>
      </c>
      <c r="B88" s="28"/>
      <c r="C88" s="28"/>
    </row>
    <row r="89" spans="1:3" x14ac:dyDescent="0.2">
      <c r="A89" s="8">
        <v>8000</v>
      </c>
      <c r="B89" s="7" t="s">
        <v>5</v>
      </c>
      <c r="C89" s="11">
        <v>71986.81</v>
      </c>
    </row>
    <row r="90" spans="1:3" x14ac:dyDescent="0.25">
      <c r="A90" s="4"/>
      <c r="B90" s="5"/>
      <c r="C90" s="13"/>
    </row>
    <row r="91" spans="1:3" x14ac:dyDescent="0.25">
      <c r="A91" s="32" t="s">
        <v>16</v>
      </c>
      <c r="B91" s="32"/>
      <c r="C91" s="14">
        <f>SUM(C82:C90)</f>
        <v>1564679.81</v>
      </c>
    </row>
    <row r="92" spans="1:3" x14ac:dyDescent="0.25">
      <c r="A92" s="9"/>
      <c r="B92" s="9"/>
      <c r="C92" s="14"/>
    </row>
    <row r="93" spans="1:3" ht="36.75" customHeight="1" x14ac:dyDescent="0.25">
      <c r="A93" s="31" t="s">
        <v>28</v>
      </c>
      <c r="B93" s="31"/>
      <c r="C93" s="31"/>
    </row>
    <row r="94" spans="1:3" x14ac:dyDescent="0.25">
      <c r="A94" s="15">
        <v>3000</v>
      </c>
      <c r="B94" s="25" t="s">
        <v>50</v>
      </c>
      <c r="C94" s="16">
        <v>-52679.64</v>
      </c>
    </row>
    <row r="95" spans="1:3" x14ac:dyDescent="0.25">
      <c r="A95" s="19">
        <v>4000</v>
      </c>
      <c r="B95" s="20" t="s">
        <v>47</v>
      </c>
      <c r="C95" s="21">
        <v>-1512000.17</v>
      </c>
    </row>
    <row r="96" spans="1:3" ht="15" thickBot="1" x14ac:dyDescent="0.3">
      <c r="A96" s="35" t="s">
        <v>18</v>
      </c>
      <c r="B96" s="35"/>
      <c r="C96" s="22">
        <f>SUM(C94:C95)</f>
        <v>-1564679.8099999998</v>
      </c>
    </row>
    <row r="97" spans="1:3" ht="15" thickTop="1" x14ac:dyDescent="0.25">
      <c r="A97" s="9"/>
      <c r="B97" s="9"/>
      <c r="C97" s="10"/>
    </row>
    <row r="98" spans="1:3" ht="31.5" customHeight="1" x14ac:dyDescent="0.25">
      <c r="A98" s="31" t="s">
        <v>51</v>
      </c>
      <c r="B98" s="31"/>
      <c r="C98" s="31"/>
    </row>
    <row r="99" spans="1:3" x14ac:dyDescent="0.25">
      <c r="C99" s="1"/>
    </row>
    <row r="100" spans="1:3" ht="31.5" customHeight="1" x14ac:dyDescent="0.25">
      <c r="A100" s="31" t="s">
        <v>52</v>
      </c>
      <c r="B100" s="31"/>
      <c r="C100" s="31"/>
    </row>
    <row r="101" spans="1:3" s="27" customFormat="1" ht="39" customHeight="1" x14ac:dyDescent="0.25">
      <c r="A101" s="26" t="s">
        <v>15</v>
      </c>
      <c r="B101" s="40" t="s">
        <v>53</v>
      </c>
      <c r="C101" s="40"/>
    </row>
    <row r="102" spans="1:3" x14ac:dyDescent="0.25">
      <c r="C102" s="1"/>
    </row>
    <row r="103" spans="1:3" ht="32.25" customHeight="1" x14ac:dyDescent="0.25">
      <c r="A103" s="31" t="s">
        <v>17</v>
      </c>
      <c r="B103" s="31"/>
      <c r="C103" s="31"/>
    </row>
    <row r="104" spans="1:3" x14ac:dyDescent="0.25">
      <c r="C104" s="1"/>
    </row>
    <row r="105" spans="1:3" ht="20.45" customHeight="1" x14ac:dyDescent="0.25">
      <c r="A105" s="41" t="s">
        <v>22</v>
      </c>
      <c r="B105" s="41"/>
      <c r="C105" s="41"/>
    </row>
    <row r="106" spans="1:3" x14ac:dyDescent="0.25">
      <c r="C106" s="1"/>
    </row>
    <row r="107" spans="1:3" ht="16.149999999999999" customHeight="1" x14ac:dyDescent="0.25">
      <c r="C107" s="1"/>
    </row>
    <row r="108" spans="1:3" x14ac:dyDescent="0.25">
      <c r="A108" s="41" t="s">
        <v>20</v>
      </c>
      <c r="B108" s="41"/>
      <c r="C108" s="41"/>
    </row>
  </sheetData>
  <mergeCells count="54">
    <mergeCell ref="B101:C101"/>
    <mergeCell ref="A103:C103"/>
    <mergeCell ref="A108:C108"/>
    <mergeCell ref="A105:C105"/>
    <mergeCell ref="A98:C98"/>
    <mergeCell ref="A100:C100"/>
    <mergeCell ref="A91:B91"/>
    <mergeCell ref="A93:C93"/>
    <mergeCell ref="A96:B96"/>
    <mergeCell ref="A13:B13"/>
    <mergeCell ref="A6:C6"/>
    <mergeCell ref="A38:C38"/>
    <mergeCell ref="A43:B43"/>
    <mergeCell ref="A45:C45"/>
    <mergeCell ref="A20:C20"/>
    <mergeCell ref="A22:C22"/>
    <mergeCell ref="A24:C24"/>
    <mergeCell ref="A26:C26"/>
    <mergeCell ref="A31:A32"/>
    <mergeCell ref="A33:A34"/>
    <mergeCell ref="A17:B17"/>
    <mergeCell ref="A19:C19"/>
    <mergeCell ref="A2:C2"/>
    <mergeCell ref="A1:C1"/>
    <mergeCell ref="A15:C15"/>
    <mergeCell ref="A7:C7"/>
    <mergeCell ref="A9:C9"/>
    <mergeCell ref="A11:C11"/>
    <mergeCell ref="A28:B28"/>
    <mergeCell ref="A30:C30"/>
    <mergeCell ref="A36:B36"/>
    <mergeCell ref="A57:B57"/>
    <mergeCell ref="A50:C50"/>
    <mergeCell ref="A39:C39"/>
    <mergeCell ref="A41:C41"/>
    <mergeCell ref="A49:C49"/>
    <mergeCell ref="A52:B52"/>
    <mergeCell ref="A54:C54"/>
    <mergeCell ref="A47:B47"/>
    <mergeCell ref="A84:C84"/>
    <mergeCell ref="A86:C86"/>
    <mergeCell ref="A88:C88"/>
    <mergeCell ref="A79:B79"/>
    <mergeCell ref="A59:C59"/>
    <mergeCell ref="A63:B63"/>
    <mergeCell ref="A65:C65"/>
    <mergeCell ref="A68:B68"/>
    <mergeCell ref="A81:C81"/>
    <mergeCell ref="A70:C70"/>
    <mergeCell ref="A75:B75"/>
    <mergeCell ref="A71:C71"/>
    <mergeCell ref="A73:C73"/>
    <mergeCell ref="A82:C82"/>
    <mergeCell ref="A77:C77"/>
  </mergeCells>
  <printOptions horizontalCentered="1" verticalCentered="1"/>
  <pageMargins left="0.25" right="0.25" top="0.25" bottom="0.25" header="0.3" footer="0.3"/>
  <pageSetup orientation="portrait" r:id="rId1"/>
  <headerFooter>
    <oddFooter>&amp;C&amp;P&amp;RBOE 9/12/2022</oddFooter>
  </headerFooter>
  <rowBreaks count="4" manualBreakCount="4">
    <brk id="18" max="2" man="1"/>
    <brk id="37" max="2" man="1"/>
    <brk id="58" max="2" man="1"/>
    <brk id="80"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Kannapolis City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brandi.boling</dc:creator>
  <cp:lastModifiedBy>Sybil Kirks</cp:lastModifiedBy>
  <cp:lastPrinted>2022-09-12T18:38:13Z</cp:lastPrinted>
  <dcterms:created xsi:type="dcterms:W3CDTF">2013-09-04T18:36:49Z</dcterms:created>
  <dcterms:modified xsi:type="dcterms:W3CDTF">2023-09-26T19:48:16Z</dcterms:modified>
</cp:coreProperties>
</file>