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dford.errol\Documents\Files Uploaded to website\"/>
    </mc:Choice>
  </mc:AlternateContent>
  <bookViews>
    <workbookView xWindow="0" yWindow="0" windowWidth="28800" windowHeight="12930"/>
  </bookViews>
  <sheets>
    <sheet name="Sheet1" sheetId="2" r:id="rId1"/>
  </sheets>
  <definedNames>
    <definedName name="_xlnm._FilterDatabase" localSheetId="0" hidden="1">Sheet1!$A$8:$I$44</definedName>
  </definedNames>
  <calcPr calcId="162913"/>
</workbook>
</file>

<file path=xl/calcChain.xml><?xml version="1.0" encoding="utf-8"?>
<calcChain xmlns="http://schemas.openxmlformats.org/spreadsheetml/2006/main">
  <c r="I42" i="2" l="1"/>
  <c r="I34" i="2"/>
  <c r="I41" i="2" s="1"/>
  <c r="I18" i="2"/>
  <c r="I43" i="2" l="1"/>
  <c r="I37" i="2"/>
</calcChain>
</file>

<file path=xl/sharedStrings.xml><?xml version="1.0" encoding="utf-8"?>
<sst xmlns="http://schemas.openxmlformats.org/spreadsheetml/2006/main" count="52" uniqueCount="51">
  <si>
    <t>2015-16 Education Protection Account</t>
  </si>
  <si>
    <t>Program by Resource Report</t>
  </si>
  <si>
    <t>Expenditures by Function - Detail</t>
  </si>
  <si>
    <t>Expenditures through:  June 30, 2016</t>
  </si>
  <si>
    <t>For Fund 01. Resource 1400 Education Protection Account</t>
  </si>
  <si>
    <t>Object Codes</t>
  </si>
  <si>
    <t>Amount</t>
  </si>
  <si>
    <t>AMOUNT AVAILABLE FOR THIS FISCAL YEAR</t>
  </si>
  <si>
    <t>Adjusted  Beginning  Fund Balance</t>
  </si>
  <si>
    <t>Other State  Revenue</t>
  </si>
  <si>
    <t>Other Local Revenue</t>
  </si>
  <si>
    <t>All Other  Financing  Sources  and Contributions</t>
  </si>
  <si>
    <t>Revenue  Limit Sources</t>
  </si>
  <si>
    <t>Federal  Revenue</t>
  </si>
  <si>
    <t>Deferred  Revenue</t>
  </si>
  <si>
    <t>TOTAL  AVAILABLE</t>
  </si>
  <si>
    <t>9791-9795</t>
  </si>
  <si>
    <t>8300-8599</t>
  </si>
  <si>
    <t>8600-8799</t>
  </si>
  <si>
    <t>8900-8999</t>
  </si>
  <si>
    <t>8100-8299</t>
  </si>
  <si>
    <t>8010-8099</t>
  </si>
  <si>
    <t>USES (Objects  1000-7999)</t>
  </si>
  <si>
    <t>Certificated Salaries</t>
  </si>
  <si>
    <t>Employee Benefits</t>
  </si>
  <si>
    <t>Books and Supplies</t>
  </si>
  <si>
    <t>Services and Other Operating Expenditure</t>
  </si>
  <si>
    <t>Except</t>
  </si>
  <si>
    <t>Subagreements for Services</t>
  </si>
  <si>
    <t>Capital Outlay</t>
  </si>
  <si>
    <t>Other Outgo -  excluding Indirect Costs</t>
  </si>
  <si>
    <t>Indirect Costs</t>
  </si>
  <si>
    <t>Other  Financing Uses</t>
  </si>
  <si>
    <t>Classified Salaries</t>
  </si>
  <si>
    <t>INDIRECT COSTS AS A PERCENTAGE OF ELIGIBLE EXPENDITURES</t>
  </si>
  <si>
    <t>Eligible Expenditures (Object 1000-5999 except Objects 5100-5199)</t>
  </si>
  <si>
    <t>Indirect Costs (Objects 7310 and 7350)</t>
  </si>
  <si>
    <t>Indirect Costs divided by Eligible Expenditures</t>
  </si>
  <si>
    <t>1000-1999</t>
  </si>
  <si>
    <t>2000-2999</t>
  </si>
  <si>
    <t>3000-3999</t>
  </si>
  <si>
    <t>4000-4999</t>
  </si>
  <si>
    <t>5000-5999</t>
  </si>
  <si>
    <t>5100-5199</t>
  </si>
  <si>
    <t>6000-6999</t>
  </si>
  <si>
    <t>7600-7999</t>
  </si>
  <si>
    <t>TOTAL EXPENDITURES  AND OTHER  FINANCING USES</t>
  </si>
  <si>
    <t>7000-7499</t>
  </si>
  <si>
    <t>7310,7350</t>
  </si>
  <si>
    <t xml:space="preserve">EXPENDITURES AND OTHER  FINANCING </t>
  </si>
  <si>
    <t>BALANCE (Total Available minus Total Expenditures and Other Financing Uses)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</si>
</sst>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11"/>
      <color rgb="FF383838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/>
    </xf>
    <xf numFmtId="40" fontId="0" fillId="0" borderId="3" xfId="0" applyNumberFormat="1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40" fontId="0" fillId="0" borderId="0" xfId="0" applyNumberFormat="1" applyFill="1" applyBorder="1" applyAlignment="1">
      <alignment horizontal="right" vertical="top"/>
    </xf>
    <xf numFmtId="40" fontId="0" fillId="0" borderId="5" xfId="0" applyNumberFormat="1" applyFill="1" applyBorder="1" applyAlignment="1">
      <alignment horizontal="right" vertical="top"/>
    </xf>
    <xf numFmtId="40" fontId="0" fillId="0" borderId="8" xfId="0" applyNumberFormat="1" applyFill="1" applyBorder="1" applyAlignment="1">
      <alignment horizontal="right" vertical="top"/>
    </xf>
    <xf numFmtId="49" fontId="0" fillId="0" borderId="0" xfId="0" applyNumberFormat="1" applyFill="1" applyBorder="1" applyAlignment="1">
      <alignment horizontal="center" vertical="top"/>
    </xf>
    <xf numFmtId="49" fontId="0" fillId="0" borderId="2" xfId="0" applyNumberFormat="1" applyFill="1" applyBorder="1" applyAlignment="1">
      <alignment horizontal="center" vertical="top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7" xfId="0" applyNumberForma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 wrapText="1"/>
    </xf>
    <xf numFmtId="40" fontId="0" fillId="0" borderId="9" xfId="0" applyNumberFormat="1" applyFill="1" applyBorder="1" applyAlignment="1">
      <alignment horizontal="right" vertical="top"/>
    </xf>
    <xf numFmtId="10" fontId="0" fillId="0" borderId="5" xfId="1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K33" sqref="K33"/>
    </sheetView>
  </sheetViews>
  <sheetFormatPr defaultRowHeight="12.75" x14ac:dyDescent="0.2"/>
  <cols>
    <col min="1" max="1" width="4.1640625" customWidth="1"/>
    <col min="6" max="6" width="28.5" customWidth="1"/>
    <col min="7" max="7" width="13.83203125" style="14" customWidth="1"/>
    <col min="8" max="8" width="1.33203125" customWidth="1"/>
    <col min="9" max="9" width="19.5" style="11" customWidth="1"/>
  </cols>
  <sheetData>
    <row r="1" spans="1:9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</row>
    <row r="5" spans="1:9" x14ac:dyDescent="0.2">
      <c r="A5" t="s">
        <v>3</v>
      </c>
    </row>
    <row r="6" spans="1:9" x14ac:dyDescent="0.2">
      <c r="A6" t="s">
        <v>4</v>
      </c>
    </row>
    <row r="8" spans="1:9" x14ac:dyDescent="0.2">
      <c r="A8" s="3"/>
      <c r="B8" s="4"/>
      <c r="C8" s="4"/>
      <c r="D8" s="4"/>
      <c r="E8" s="4"/>
      <c r="F8" s="4"/>
      <c r="G8" s="15" t="s">
        <v>5</v>
      </c>
      <c r="H8" s="5"/>
      <c r="I8" s="6" t="s">
        <v>6</v>
      </c>
    </row>
    <row r="9" spans="1:9" x14ac:dyDescent="0.2">
      <c r="A9" s="7"/>
      <c r="H9" s="1"/>
      <c r="I9" s="12"/>
    </row>
    <row r="10" spans="1:9" x14ac:dyDescent="0.2">
      <c r="A10" s="7" t="s">
        <v>7</v>
      </c>
      <c r="I10" s="12"/>
    </row>
    <row r="11" spans="1:9" x14ac:dyDescent="0.2">
      <c r="A11" s="7"/>
      <c r="B11" t="s">
        <v>8</v>
      </c>
      <c r="G11" s="14" t="s">
        <v>16</v>
      </c>
      <c r="I11" s="12">
        <v>0</v>
      </c>
    </row>
    <row r="12" spans="1:9" x14ac:dyDescent="0.2">
      <c r="A12" s="7"/>
      <c r="B12" t="s">
        <v>12</v>
      </c>
      <c r="G12" s="16" t="s">
        <v>21</v>
      </c>
      <c r="I12" s="12">
        <v>20426585</v>
      </c>
    </row>
    <row r="13" spans="1:9" x14ac:dyDescent="0.2">
      <c r="A13" s="7"/>
      <c r="B13" t="s">
        <v>13</v>
      </c>
      <c r="G13" s="14" t="s">
        <v>20</v>
      </c>
      <c r="I13" s="12">
        <v>0</v>
      </c>
    </row>
    <row r="14" spans="1:9" x14ac:dyDescent="0.2">
      <c r="A14" s="7"/>
      <c r="B14" t="s">
        <v>9</v>
      </c>
      <c r="G14" s="14" t="s">
        <v>17</v>
      </c>
      <c r="I14" s="12">
        <v>0</v>
      </c>
    </row>
    <row r="15" spans="1:9" x14ac:dyDescent="0.2">
      <c r="A15" s="7"/>
      <c r="B15" t="s">
        <v>10</v>
      </c>
      <c r="G15" s="14" t="s">
        <v>18</v>
      </c>
      <c r="I15" s="12">
        <v>0</v>
      </c>
    </row>
    <row r="16" spans="1:9" x14ac:dyDescent="0.2">
      <c r="A16" s="7"/>
      <c r="B16" t="s">
        <v>11</v>
      </c>
      <c r="G16" s="14" t="s">
        <v>19</v>
      </c>
      <c r="I16" s="12">
        <v>0</v>
      </c>
    </row>
    <row r="17" spans="1:9" x14ac:dyDescent="0.2">
      <c r="A17" s="7"/>
      <c r="B17" t="s">
        <v>14</v>
      </c>
      <c r="G17" s="14">
        <v>9650</v>
      </c>
      <c r="I17" s="12">
        <v>0</v>
      </c>
    </row>
    <row r="18" spans="1:9" x14ac:dyDescent="0.2">
      <c r="A18" s="7"/>
      <c r="B18" t="s">
        <v>15</v>
      </c>
      <c r="I18" s="20">
        <f>SUM(I11:I17)</f>
        <v>20426585</v>
      </c>
    </row>
    <row r="19" spans="1:9" x14ac:dyDescent="0.2">
      <c r="A19" s="8"/>
      <c r="B19" s="9"/>
      <c r="C19" s="9"/>
      <c r="D19" s="9"/>
      <c r="E19" s="9"/>
      <c r="F19" s="9"/>
      <c r="G19" s="17"/>
      <c r="H19" s="9"/>
      <c r="I19" s="13"/>
    </row>
    <row r="20" spans="1:9" x14ac:dyDescent="0.2">
      <c r="A20" s="7"/>
      <c r="I20" s="12"/>
    </row>
    <row r="21" spans="1:9" ht="15" x14ac:dyDescent="0.2">
      <c r="A21" s="10" t="s">
        <v>49</v>
      </c>
      <c r="I21" s="12"/>
    </row>
    <row r="22" spans="1:9" x14ac:dyDescent="0.2">
      <c r="A22" s="7" t="s">
        <v>22</v>
      </c>
      <c r="I22" s="12"/>
    </row>
    <row r="23" spans="1:9" x14ac:dyDescent="0.2">
      <c r="A23" s="7"/>
      <c r="B23" t="s">
        <v>23</v>
      </c>
      <c r="G23" s="18" t="s">
        <v>38</v>
      </c>
      <c r="I23" s="12">
        <v>14976159</v>
      </c>
    </row>
    <row r="24" spans="1:9" x14ac:dyDescent="0.2">
      <c r="A24" s="7"/>
      <c r="B24" t="s">
        <v>33</v>
      </c>
      <c r="G24" s="19" t="s">
        <v>39</v>
      </c>
      <c r="I24" s="12">
        <v>0</v>
      </c>
    </row>
    <row r="25" spans="1:9" x14ac:dyDescent="0.2">
      <c r="A25" s="7"/>
      <c r="B25" t="s">
        <v>24</v>
      </c>
      <c r="G25" s="18" t="s">
        <v>40</v>
      </c>
      <c r="I25" s="12">
        <v>5450426</v>
      </c>
    </row>
    <row r="26" spans="1:9" x14ac:dyDescent="0.2">
      <c r="A26" s="7"/>
      <c r="B26" t="s">
        <v>25</v>
      </c>
      <c r="G26" s="18" t="s">
        <v>41</v>
      </c>
      <c r="I26" s="12">
        <v>0</v>
      </c>
    </row>
    <row r="27" spans="1:9" x14ac:dyDescent="0.2">
      <c r="A27" s="7"/>
      <c r="B27" t="s">
        <v>26</v>
      </c>
      <c r="G27" s="19" t="s">
        <v>42</v>
      </c>
      <c r="I27" s="12">
        <v>0</v>
      </c>
    </row>
    <row r="28" spans="1:9" x14ac:dyDescent="0.2">
      <c r="A28" s="7"/>
      <c r="F28" s="1" t="s">
        <v>27</v>
      </c>
      <c r="G28" s="18" t="s">
        <v>43</v>
      </c>
      <c r="I28" s="12">
        <v>0</v>
      </c>
    </row>
    <row r="29" spans="1:9" x14ac:dyDescent="0.2">
      <c r="A29" s="7"/>
      <c r="B29" t="s">
        <v>28</v>
      </c>
      <c r="G29" s="18" t="s">
        <v>43</v>
      </c>
      <c r="I29" s="12">
        <v>0</v>
      </c>
    </row>
    <row r="30" spans="1:9" x14ac:dyDescent="0.2">
      <c r="A30" s="7"/>
      <c r="B30" t="s">
        <v>29</v>
      </c>
      <c r="G30" s="18" t="s">
        <v>44</v>
      </c>
      <c r="I30" s="12">
        <v>0</v>
      </c>
    </row>
    <row r="31" spans="1:9" x14ac:dyDescent="0.2">
      <c r="A31" s="7"/>
      <c r="B31" t="s">
        <v>30</v>
      </c>
      <c r="G31" s="18" t="s">
        <v>47</v>
      </c>
      <c r="I31" s="12">
        <v>0</v>
      </c>
    </row>
    <row r="32" spans="1:9" x14ac:dyDescent="0.2">
      <c r="A32" s="7"/>
      <c r="B32" t="s">
        <v>31</v>
      </c>
      <c r="G32" s="18" t="s">
        <v>48</v>
      </c>
      <c r="I32" s="12">
        <v>0</v>
      </c>
    </row>
    <row r="33" spans="1:9" x14ac:dyDescent="0.2">
      <c r="A33" s="7"/>
      <c r="B33" t="s">
        <v>32</v>
      </c>
      <c r="G33" s="18" t="s">
        <v>45</v>
      </c>
      <c r="I33" s="12">
        <v>0</v>
      </c>
    </row>
    <row r="34" spans="1:9" x14ac:dyDescent="0.2">
      <c r="A34" s="7"/>
      <c r="B34" s="2" t="s">
        <v>46</v>
      </c>
      <c r="I34" s="20">
        <f>SUM(I23:I33)</f>
        <v>20426585</v>
      </c>
    </row>
    <row r="35" spans="1:9" x14ac:dyDescent="0.2">
      <c r="A35" s="8"/>
      <c r="B35" s="9"/>
      <c r="C35" s="9"/>
      <c r="D35" s="9"/>
      <c r="E35" s="9"/>
      <c r="F35" s="9"/>
      <c r="G35" s="17"/>
      <c r="H35" s="9"/>
      <c r="I35" s="13"/>
    </row>
    <row r="36" spans="1:9" x14ac:dyDescent="0.2">
      <c r="A36" s="7"/>
      <c r="I36" s="12"/>
    </row>
    <row r="37" spans="1:9" x14ac:dyDescent="0.2">
      <c r="A37" s="22" t="s">
        <v>50</v>
      </c>
      <c r="I37" s="12">
        <f>I18-I34</f>
        <v>0</v>
      </c>
    </row>
    <row r="38" spans="1:9" x14ac:dyDescent="0.2">
      <c r="A38" s="8"/>
      <c r="B38" s="9"/>
      <c r="C38" s="9"/>
      <c r="D38" s="9"/>
      <c r="E38" s="9"/>
      <c r="F38" s="9"/>
      <c r="G38" s="17"/>
      <c r="H38" s="9"/>
      <c r="I38" s="13"/>
    </row>
    <row r="39" spans="1:9" x14ac:dyDescent="0.2">
      <c r="A39" s="7"/>
      <c r="I39" s="12"/>
    </row>
    <row r="40" spans="1:9" x14ac:dyDescent="0.2">
      <c r="A40" s="7" t="s">
        <v>34</v>
      </c>
      <c r="I40" s="12"/>
    </row>
    <row r="41" spans="1:9" x14ac:dyDescent="0.2">
      <c r="A41" s="7" t="s">
        <v>35</v>
      </c>
      <c r="I41" s="12">
        <f>I34</f>
        <v>20426585</v>
      </c>
    </row>
    <row r="42" spans="1:9" x14ac:dyDescent="0.2">
      <c r="A42" s="7" t="s">
        <v>36</v>
      </c>
      <c r="I42" s="12">
        <f>I32</f>
        <v>0</v>
      </c>
    </row>
    <row r="43" spans="1:9" x14ac:dyDescent="0.2">
      <c r="A43" s="7" t="s">
        <v>37</v>
      </c>
      <c r="I43" s="21">
        <f>I42/I41</f>
        <v>0</v>
      </c>
    </row>
    <row r="44" spans="1:9" x14ac:dyDescent="0.2">
      <c r="A44" s="8"/>
      <c r="B44" s="9"/>
      <c r="C44" s="9"/>
      <c r="D44" s="9"/>
      <c r="E44" s="9"/>
      <c r="F44" s="9"/>
      <c r="G44" s="17"/>
      <c r="H44" s="9"/>
      <c r="I44" s="13"/>
    </row>
  </sheetData>
  <mergeCells count="3">
    <mergeCell ref="A1:I1"/>
    <mergeCell ref="A2:I2"/>
    <mergeCell ref="A3:I3"/>
  </mergeCells>
  <pageMargins left="0.5" right="0.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G Hebert</dc:creator>
  <cp:lastModifiedBy>Errol A Brandford</cp:lastModifiedBy>
  <cp:lastPrinted>2017-05-05T22:50:17Z</cp:lastPrinted>
  <dcterms:created xsi:type="dcterms:W3CDTF">2017-05-05T12:40:42Z</dcterms:created>
  <dcterms:modified xsi:type="dcterms:W3CDTF">2017-05-05T23:37:08Z</dcterms:modified>
</cp:coreProperties>
</file>