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92BF0B79-4682-4A6A-983A-E61068323D0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<sst xmlns="http://schemas.openxmlformats.org/spreadsheetml/2006/main" count="1113" uniqueCount="250">
  <si>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</si>
  <si>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</si>
  <si>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</si>
  <si>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</si>
  <si>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</si>
  <si>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</si>
  <si>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</si>
  <si>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</si>
  <si>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</si>
  <si>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</si>
  <si>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</si>
  <si>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</si>
  <si>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</si>
  <si>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</si>
  <si>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</si>
  <si>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</si>
  <si>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</si>
  <si>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</si>
  <si>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</si>
  <si>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</si>
  <si>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</si>
  <si>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</si>
  <si>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</si>
  <si>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AT&amp;T Mobility</t>
  </si>
  <si>
    <t>52312</t>
  </si>
  <si>
    <t/>
  </si>
  <si>
    <t>Bill #287314158096X03212023--Services due by 04/08/23</t>
  </si>
  <si>
    <t>Bill Payment</t>
  </si>
  <si>
    <t>9121-2364</t>
  </si>
  <si>
    <t>Brady Industries</t>
  </si>
  <si>
    <t>52313</t>
  </si>
  <si>
    <t>Bill #FQ5587592--Custodial Supplies&lt;br&gt;Bill #FQ558759--Custodial Supplies</t>
  </si>
  <si>
    <t>Courtney Cerefice</t>
  </si>
  <si>
    <t>52314</t>
  </si>
  <si>
    <t>Bill #032123--Reimb: Snacks</t>
  </si>
  <si>
    <t>Colonial Life</t>
  </si>
  <si>
    <t>52315</t>
  </si>
  <si>
    <t>Bill #36281040401546--March 2023 Ins Premium</t>
  </si>
  <si>
    <t>Molly Fenn</t>
  </si>
  <si>
    <t>52316</t>
  </si>
  <si>
    <t>Bill #030623--Reimb: Lodging for CADA&lt;br&gt; Transportation for CADA &amp; Lunch and Breakfast at CADA</t>
  </si>
  <si>
    <t>Lina's Janitorial Services</t>
  </si>
  <si>
    <t>52317</t>
  </si>
  <si>
    <t>Bill #79--Janitorial Svcs</t>
  </si>
  <si>
    <t>ODP Business Solutions, LLC</t>
  </si>
  <si>
    <t>52318</t>
  </si>
  <si>
    <t>Bill #304606429001--Office Supplies&lt;br&gt;Bill #302872419001--Office Supplies</t>
  </si>
  <si>
    <t>Purchase Power</t>
  </si>
  <si>
    <t>52319</t>
  </si>
  <si>
    <t>Bill #032123--Postage &amp; Other Charges</t>
  </si>
  <si>
    <t>Teachers on Reserve</t>
  </si>
  <si>
    <t>52320</t>
  </si>
  <si>
    <t>Bill #93959--Substitute Svc: 03/13 - 03/17/23</t>
  </si>
  <si>
    <t>Verizon</t>
  </si>
  <si>
    <t>52321</t>
  </si>
  <si>
    <t>Bill #9930610743--Internet Charges: 02/21 - 03/20/23</t>
  </si>
  <si>
    <t>Xerox Financial Services</t>
  </si>
  <si>
    <t>52322</t>
  </si>
  <si>
    <t>Bill #4051892--Lease Payment: 03/11 - 04/10/23</t>
  </si>
  <si>
    <t>Latrice Bennett</t>
  </si>
  <si>
    <t>52323</t>
  </si>
  <si>
    <t>Bill #032923--Reimb: Dinner day &amp; Milaege</t>
  </si>
  <si>
    <t>52324</t>
  </si>
  <si>
    <t>Bill #7952506--Liner 24X 32 19 Mic Clear</t>
  </si>
  <si>
    <t>The Education Team</t>
  </si>
  <si>
    <t>52325</t>
  </si>
  <si>
    <t>Bill #601944--Consulting Svcs: 03/13 - 03/17/23</t>
  </si>
  <si>
    <t>Language Scientific</t>
  </si>
  <si>
    <t>52326</t>
  </si>
  <si>
    <t>Bill #20135875--Phone Interpreting for the month of February</t>
  </si>
  <si>
    <t>Cara Larson</t>
  </si>
  <si>
    <t>52327</t>
  </si>
  <si>
    <t>Caryn Lockhart</t>
  </si>
  <si>
    <t>52328</t>
  </si>
  <si>
    <t>52329</t>
  </si>
  <si>
    <t>Bill #306090276001--Office Supplies</t>
  </si>
  <si>
    <t>Runda  Osman</t>
  </si>
  <si>
    <t>52330</t>
  </si>
  <si>
    <t>Bill #040323--Reimb: Sped Snack</t>
  </si>
  <si>
    <t>Alison Rose</t>
  </si>
  <si>
    <t>52331</t>
  </si>
  <si>
    <t>Bill #033023--Create a Template MTSS&lt;br&gt; Audit Services; 03/06 - 03/22/23</t>
  </si>
  <si>
    <t>52332</t>
  </si>
  <si>
    <t>Bill #94052--Substitute Svc: 03/20 - 03/24/23</t>
  </si>
  <si>
    <t>Liliana Villalvazo</t>
  </si>
  <si>
    <t>52333</t>
  </si>
  <si>
    <t>AT&amp;T</t>
  </si>
  <si>
    <t>52334</t>
  </si>
  <si>
    <t>Bill #287256593388X04122023--Cell Phone Svc: 04/05 - 05/04/23</t>
  </si>
  <si>
    <t>Alameda County Industries</t>
  </si>
  <si>
    <t>52335</t>
  </si>
  <si>
    <t>Bill #0001595549--3&lt;br&gt; 4 Yd Roll Off Service - March '23</t>
  </si>
  <si>
    <t>Baker Tilly US, LLP</t>
  </si>
  <si>
    <t>52336</t>
  </si>
  <si>
    <t>Bill #BT2335655--Audit Overages</t>
  </si>
  <si>
    <t>CLCS 1900 Third St LLC</t>
  </si>
  <si>
    <t>52337</t>
  </si>
  <si>
    <t>Bill #23.01A--Portables Rent - July 2022 - June 2023</t>
  </si>
  <si>
    <t>CaliforniaChoice Benefit Administrators</t>
  </si>
  <si>
    <t>52338</t>
  </si>
  <si>
    <t>Bill #4200248--Health Insurance Premium - May'23 &amp; Adjustments</t>
  </si>
  <si>
    <t>Charter Schools Development Center</t>
  </si>
  <si>
    <t>52339</t>
  </si>
  <si>
    <t>Bill #23190--CSDC Membership - 1 Year</t>
  </si>
  <si>
    <t>52340</t>
  </si>
  <si>
    <t>Bill #605980--Consulting Svcs: 03/27 - 03/31/23&lt;br&gt;Bill #603946--Consulting Svcs: 03/23/23</t>
  </si>
  <si>
    <t>Choice Builder</t>
  </si>
  <si>
    <t>52341</t>
  </si>
  <si>
    <t>Bill #1204466--Health and Welfare Benefits - May 2023</t>
  </si>
  <si>
    <t>eCapital Commercial Finance Corp</t>
  </si>
  <si>
    <t>52342</t>
  </si>
  <si>
    <t>Bill #SAS1466-06--Supplemental Academic Support</t>
  </si>
  <si>
    <t>Girard, Edwards, Stevens &amp; Tucker LLP</t>
  </si>
  <si>
    <t>52343</t>
  </si>
  <si>
    <t>Bill #4806--Legal Svcs - March '23</t>
  </si>
  <si>
    <t>Eve Helen Gordon</t>
  </si>
  <si>
    <t>52344</t>
  </si>
  <si>
    <t>Bill #0005--Consultant Coaching : 03/01 - 04/07/23</t>
  </si>
  <si>
    <t>Guardian</t>
  </si>
  <si>
    <t>52345</t>
  </si>
  <si>
    <t>Bill #041323--Insurance premiums - May 2023</t>
  </si>
  <si>
    <t>Christopher Knight</t>
  </si>
  <si>
    <t>52346</t>
  </si>
  <si>
    <t>Bill #040523--Reimb: Mileage</t>
  </si>
  <si>
    <t>52347</t>
  </si>
  <si>
    <t>Bill #80--Janitorial Svcs</t>
  </si>
  <si>
    <t>Lingo Communications</t>
  </si>
  <si>
    <t>52348</t>
  </si>
  <si>
    <t>Bill #33289095--Services: 04/03 - 05/02/23</t>
  </si>
  <si>
    <t>52349</t>
  </si>
  <si>
    <t>Bill #305586068001--Office Supplies&lt;br&gt;Bill #306731941001--Office Supplies&lt;br&gt;Bill #305437660001--Office Supplies</t>
  </si>
  <si>
    <t>Pagano's Hardware Mart</t>
  </si>
  <si>
    <t>52350</t>
  </si>
  <si>
    <t>Bill #AA363031--Supplies&lt;br&gt;Bill #AA362993--Supplies&lt;br&gt;Bill #DD115514--Supplies&lt;br&gt;Bill #AA361475--Supplies&lt;br&gt;Bill #AA361495--Supplies&lt;br&gt;Bill #BB345483--Supplies&lt;br&gt;Bill #BB343883--Supplies</t>
  </si>
  <si>
    <t>Annika Sante</t>
  </si>
  <si>
    <t>52351</t>
  </si>
  <si>
    <t>Bill #040423--Reimb: Induction</t>
  </si>
  <si>
    <t>Caitlin Schwarzman</t>
  </si>
  <si>
    <t>52352</t>
  </si>
  <si>
    <t>Bill #317--Individual Coaching &amp; PD</t>
  </si>
  <si>
    <t>Sunbelt Staffing</t>
  </si>
  <si>
    <t>52353</t>
  </si>
  <si>
    <t>Bill #20645733--Harris&lt;br&gt; Kelly - School Tele - SLP: 03/04 - 04/01/23</t>
  </si>
  <si>
    <t>52354</t>
  </si>
  <si>
    <t>Bill #94139--Substitute Svc: 03/27 - 03/31/23&lt;br&gt;Bill #94205--Substitute Svc: 04/03 - 04/07/23</t>
  </si>
  <si>
    <t>The Phillips Academy</t>
  </si>
  <si>
    <t>52355</t>
  </si>
  <si>
    <t>Bill #2022-2023.208--N. Neumansky Tution &amp; Counseling and Guidance - March 2023</t>
  </si>
  <si>
    <t>M1121</t>
  </si>
  <si>
    <t>M1121 - Fenn, Molly (ee) - Reimb Lost Inmail</t>
  </si>
  <si>
    <t>Check</t>
  </si>
  <si>
    <t>9129-2372</t>
  </si>
  <si>
    <t>Amazon Mktplace Pmts</t>
  </si>
  <si>
    <t>- None -</t>
  </si>
  <si>
    <t>03/09 -  Amazon Mktplace Pmts</t>
  </si>
  <si>
    <t>Credit Card</t>
  </si>
  <si>
    <t>9515-2033</t>
  </si>
  <si>
    <t>MARRIOTT VISALIA</t>
  </si>
  <si>
    <t>03/18 -  MARRIOTT VISALIA</t>
  </si>
  <si>
    <t>04/03 -  Amazon Mktplace Pmts</t>
  </si>
  <si>
    <t>Hyatt Regency</t>
  </si>
  <si>
    <t>03/15 -  Hyatt Regency</t>
  </si>
  <si>
    <t>SMK*Surveymonkey</t>
  </si>
  <si>
    <t>04/02 -  SMK*Surveymonkey</t>
  </si>
  <si>
    <t>Chipotle</t>
  </si>
  <si>
    <t>03/11 - Chipotle</t>
  </si>
  <si>
    <t>03/10 -  Amazon Mktplace Pmts</t>
  </si>
  <si>
    <t>PeetsCoffee/Mightyleaf</t>
  </si>
  <si>
    <t>03/11 -  PeetsCoffee/Mightyleaf</t>
  </si>
  <si>
    <t>360 DEGREES GOURMET</t>
  </si>
  <si>
    <t>03/10  - 360 DEGREES GOURMET</t>
  </si>
  <si>
    <t>SP GLOWFORGE STORE</t>
  </si>
  <si>
    <t>03/10 - SP GLOWFORGE STORE</t>
  </si>
  <si>
    <t>03/12 -  Amazon Mktplace Pmts</t>
  </si>
  <si>
    <t>Amazon.com</t>
  </si>
  <si>
    <t>03/12 -  Amazon.com</t>
  </si>
  <si>
    <t>Adobe</t>
  </si>
  <si>
    <t>03/16 -  Adobe</t>
  </si>
  <si>
    <t>DISNEYLAND TICKETS</t>
  </si>
  <si>
    <t>03/17 - DISNEYLAND TICKETS</t>
  </si>
  <si>
    <t>03/20 -  Amazon.com</t>
  </si>
  <si>
    <t>03/19 -  Amazon.com</t>
  </si>
  <si>
    <t>03/19 -  Amazon Mktplace Pmts</t>
  </si>
  <si>
    <t>03/20 -  Amazon Mktplace Pmts</t>
  </si>
  <si>
    <t>UCSD Extn</t>
  </si>
  <si>
    <t>03/21 -  UCSD Extn</t>
  </si>
  <si>
    <t>03/22 -  Amazon.com</t>
  </si>
  <si>
    <t>Zoom.US</t>
  </si>
  <si>
    <t>03/23 -  Zoom.US</t>
  </si>
  <si>
    <t>03/23 -  Amazon Mktplace Pmts</t>
  </si>
  <si>
    <t>03/24 -  Amazon Mktplace Pmts</t>
  </si>
  <si>
    <t>03/24 -  Adobe</t>
  </si>
  <si>
    <t>03/24 -  Zoom.US</t>
  </si>
  <si>
    <t>03/14 -  Zoom.US</t>
  </si>
  <si>
    <t>Yard House</t>
  </si>
  <si>
    <t>03/14 - Yard House</t>
  </si>
  <si>
    <t>KIMPTON SAWYER HOTEL</t>
  </si>
  <si>
    <t>03/15 - KIMPTON SAWYER HOTEL</t>
  </si>
  <si>
    <t>Pasta Pelican Alameda</t>
  </si>
  <si>
    <t>03/25 -  Pasta Pelican Alameda</t>
  </si>
  <si>
    <t>FedEx Office</t>
  </si>
  <si>
    <t>03/26 -  FedEx Office</t>
  </si>
  <si>
    <t>Levy's Bagels</t>
  </si>
  <si>
    <t>03/27 -  Levy's Bagels</t>
  </si>
  <si>
    <t>03/28 -  Amazon.com</t>
  </si>
  <si>
    <t>Panda Express</t>
  </si>
  <si>
    <t>03/27 -  Panda Express</t>
  </si>
  <si>
    <t>03/28 -  PeetsCoffee/Mightyleaf</t>
  </si>
  <si>
    <t>Safeway</t>
  </si>
  <si>
    <t>03/26 -  Safeway</t>
  </si>
  <si>
    <t>03/27 -  Amazon Mktplace PMTS</t>
  </si>
  <si>
    <t>03/28 -  Panda Express</t>
  </si>
  <si>
    <t>ONO-214</t>
  </si>
  <si>
    <t>03/27 - ONO-214</t>
  </si>
  <si>
    <t>ROUND TABLE PIZZA</t>
  </si>
  <si>
    <t>03/27 - ROUND TABLE PIZZA</t>
  </si>
  <si>
    <t>Firehouse subs</t>
  </si>
  <si>
    <t>03/27 -  Firehouse subs</t>
  </si>
  <si>
    <t>03/28 -  Zoom.US</t>
  </si>
  <si>
    <t>03/28 -  Amazon Mktplace Pmts</t>
  </si>
  <si>
    <t>03/29 -  Chipotle</t>
  </si>
  <si>
    <t>Mint Leaf Vietnamese</t>
  </si>
  <si>
    <t>03/29 -  Mint Leaf Vietnamese</t>
  </si>
  <si>
    <t>03/28 -  ROUND TABLE PIZZA</t>
  </si>
  <si>
    <t>Costco.com</t>
  </si>
  <si>
    <t>03/29 -  Costco.com</t>
  </si>
  <si>
    <t>03/29 -  ONO-214</t>
  </si>
  <si>
    <t>Hawthorn Suites By Wyndham</t>
  </si>
  <si>
    <t>03/29 -  Hawthorn Suites By Wyndham</t>
  </si>
  <si>
    <t>Google *SVC Salamedaclc</t>
  </si>
  <si>
    <t>04/01 -  Google *SVC Salamedaclc</t>
  </si>
  <si>
    <t>03/29  - Hawthorn Suites By Wyndham</t>
  </si>
  <si>
    <t>03/31 -  Amazon Mktplace Pmts</t>
  </si>
  <si>
    <t>04/02 -  Amazon Mktplace Pmts</t>
  </si>
  <si>
    <t>04/02 -  Amazon.com</t>
  </si>
  <si>
    <t>04/04 -  Amazon.com</t>
  </si>
  <si>
    <t>04/03 -  Amazon.com</t>
  </si>
  <si>
    <t>04/04 -  Amazon Mktplace Pmts</t>
  </si>
  <si>
    <t>04/05 -  Amazon.com</t>
  </si>
  <si>
    <t>ZSK*PL FAMOUS DAVES</t>
  </si>
  <si>
    <t>04/07 - ZSK*PL FAMOUS DAVES</t>
  </si>
  <si>
    <t>EVENT* FAGEN FRIEDMAN</t>
  </si>
  <si>
    <t>04/05 - EVENT* FAGEN FRIEDMAN</t>
  </si>
  <si>
    <t>04/05 -  Amazon Mktplace Pmts</t>
  </si>
  <si>
    <t>04/06 -  Amazon Mktplace Pmts</t>
  </si>
  <si>
    <t>Great Western Power Co</t>
  </si>
  <si>
    <t>04/07 -  Great Western Power Co</t>
  </si>
  <si>
    <t>04/09 -  Amazon Mktplace Pmts</t>
  </si>
  <si>
    <t>ACLC</t>
  </si>
  <si>
    <t>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</si>
</sst>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71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248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249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132395.04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22137.829999999991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ht="30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52312</v>
      </c>
      <c r="C10" s="19" t="str">
        <f>IF(ISBLANK('paste raw data here'!C2),"",'paste raw data here'!C2)</f>
        <v>AT&amp;T Mobility</v>
      </c>
      <c r="D10" s="20">
        <f>IF(ISBLANK('paste raw data here'!E2),"",'paste raw data here'!E2)</f>
        <v>45021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#287314158096X03212023--Services due by 04/08/23</v>
      </c>
      <c r="F10" s="19" t="str">
        <f>IF(ISBLANK('paste raw data here'!J2),"",'paste raw data here'!J2)</f>
        <v/>
      </c>
      <c r="G10" s="21">
        <f>IF(ISBLANK('paste raw data here'!H2),"",'paste raw data here'!H2)</f>
        <v>96.57</v>
      </c>
    </row>
    <row r="11" spans="1:7" ht="30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52313</v>
      </c>
      <c r="C11" s="19" t="str">
        <f>IF(ISBLANK('paste raw data here'!C3),"",'paste raw data here'!C3)</f>
        <v>Brady Industries</v>
      </c>
      <c r="D11" s="20">
        <f>IF(ISBLANK('paste raw data here'!E3),"",'paste raw data here'!E3)</f>
        <v>45021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#FQ5587592--Custodial Supplies
Bill #FQ558759--Custodial Supplies</v>
      </c>
      <c r="F11" s="19" t="str">
        <f>IF(ISBLANK('paste raw data here'!J3),"",'paste raw data here'!J3)</f>
        <v/>
      </c>
      <c r="G11" s="21">
        <f>IF(ISBLANK('paste raw data here'!H3),"",'paste raw data here'!H3)</f>
        <v>364.69</v>
      </c>
    </row>
    <row r="12" spans="1:7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52314</v>
      </c>
      <c r="C12" s="19" t="str">
        <f>IF(ISBLANK('paste raw data here'!C4),"",'paste raw data here'!C4)</f>
        <v>Courtney Cerefice</v>
      </c>
      <c r="D12" s="20">
        <f>IF(ISBLANK('paste raw data here'!E4),"",'paste raw data here'!E4)</f>
        <v>45021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#032123--Reimb: Snacks</v>
      </c>
      <c r="F12" s="19" t="str">
        <f>IF(ISBLANK('paste raw data here'!J4),"",'paste raw data here'!J4)</f>
        <v/>
      </c>
      <c r="G12" s="21">
        <f>IF(ISBLANK('paste raw data here'!H4),"",'paste raw data here'!H4)</f>
        <v>241.66</v>
      </c>
    </row>
    <row r="13" spans="1:7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52315</v>
      </c>
      <c r="C13" s="19" t="str">
        <f>IF(ISBLANK('paste raw data here'!C5),"",'paste raw data here'!C5)</f>
        <v>Colonial Life</v>
      </c>
      <c r="D13" s="20">
        <f>IF(ISBLANK('paste raw data here'!E5),"",'paste raw data here'!E5)</f>
        <v>45021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#36281040401546--March 2023 Ins Premium</v>
      </c>
      <c r="F13" s="19" t="str">
        <f>IF(ISBLANK('paste raw data here'!J5),"",'paste raw data here'!J5)</f>
        <v/>
      </c>
      <c r="G13" s="21">
        <f>IF(ISBLANK('paste raw data here'!H5),"",'paste raw data here'!H5)</f>
        <v>77.290000000000006</v>
      </c>
    </row>
    <row r="14" spans="1:7" ht="45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52316</v>
      </c>
      <c r="C14" s="19" t="str">
        <f>IF(ISBLANK('paste raw data here'!C6),"",'paste raw data here'!C6)</f>
        <v>Molly Fenn</v>
      </c>
      <c r="D14" s="20">
        <f>IF(ISBLANK('paste raw data here'!E6),"",'paste raw data here'!E6)</f>
        <v>45021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#030623--Reimb: Lodging for CADA  Transportation for CADA &amp; Lunch and Breakfast at CADA</v>
      </c>
      <c r="F14" s="19" t="str">
        <f>IF(ISBLANK('paste raw data here'!J6),"",'paste raw data here'!J6)</f>
        <v/>
      </c>
      <c r="G14" s="21">
        <f>IF(ISBLANK('paste raw data here'!H6),"",'paste raw data here'!H6)</f>
        <v>606.73</v>
      </c>
    </row>
    <row r="15" spans="1:7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52317</v>
      </c>
      <c r="C15" s="19" t="str">
        <f>IF(ISBLANK('paste raw data here'!C7),"",'paste raw data here'!C7)</f>
        <v>Lina's Janitorial Services</v>
      </c>
      <c r="D15" s="20">
        <f>IF(ISBLANK('paste raw data here'!E7),"",'paste raw data here'!E7)</f>
        <v>45021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#79--Janitorial Svcs</v>
      </c>
      <c r="F15" s="19" t="str">
        <f>IF(ISBLANK('paste raw data here'!J7),"",'paste raw data here'!J7)</f>
        <v/>
      </c>
      <c r="G15" s="21">
        <f>IF(ISBLANK('paste raw data here'!H7),"",'paste raw data here'!H7)</f>
        <v>6442.8</v>
      </c>
    </row>
    <row r="16" spans="1:7" ht="30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52318</v>
      </c>
      <c r="C16" s="19" t="str">
        <f>IF(ISBLANK('paste raw data here'!C8),"",'paste raw data here'!C8)</f>
        <v>ODP Business Solutions, LLC</v>
      </c>
      <c r="D16" s="20">
        <f>IF(ISBLANK('paste raw data here'!E8),"",'paste raw data here'!E8)</f>
        <v>45021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#304606429001--Office Supplies
Bill #302872419001--Office Supplies</v>
      </c>
      <c r="F16" s="19" t="str">
        <f>IF(ISBLANK('paste raw data here'!J8),"",'paste raw data here'!J8)</f>
        <v/>
      </c>
      <c r="G16" s="21">
        <f>IF(ISBLANK('paste raw data here'!H8),"",'paste raw data here'!H8)</f>
        <v>225.01</v>
      </c>
    </row>
    <row r="17" spans="1:7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52319</v>
      </c>
      <c r="C17" s="19" t="str">
        <f>IF(ISBLANK('paste raw data here'!C9),"",'paste raw data here'!C9)</f>
        <v>Purchase Power</v>
      </c>
      <c r="D17" s="20">
        <f>IF(ISBLANK('paste raw data here'!E9),"",'paste raw data here'!E9)</f>
        <v>45021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#032123--Postage &amp; Other Charges</v>
      </c>
      <c r="F17" s="19" t="str">
        <f>IF(ISBLANK('paste raw data here'!J9),"",'paste raw data here'!J9)</f>
        <v/>
      </c>
      <c r="G17" s="21">
        <f>IF(ISBLANK('paste raw data here'!H9),"",'paste raw data here'!H9)</f>
        <v>371.56</v>
      </c>
    </row>
    <row r="18" spans="1:7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52320</v>
      </c>
      <c r="C18" s="19" t="str">
        <f>IF(ISBLANK('paste raw data here'!C10),"",'paste raw data here'!C10)</f>
        <v>Teachers on Reserve</v>
      </c>
      <c r="D18" s="20">
        <f>IF(ISBLANK('paste raw data here'!E10),"",'paste raw data here'!E10)</f>
        <v>45021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#93959--Substitute Svc: 03/13 - 03/17/23</v>
      </c>
      <c r="F18" s="19" t="str">
        <f>IF(ISBLANK('paste raw data here'!J10),"",'paste raw data here'!J10)</f>
        <v/>
      </c>
      <c r="G18" s="21">
        <f>IF(ISBLANK('paste raw data here'!H10),"",'paste raw data here'!H10)</f>
        <v>1232.06</v>
      </c>
    </row>
    <row r="19" spans="1:7" ht="30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52321</v>
      </c>
      <c r="C19" s="19" t="str">
        <f>IF(ISBLANK('paste raw data here'!C11),"",'paste raw data here'!C11)</f>
        <v>Verizon</v>
      </c>
      <c r="D19" s="20">
        <f>IF(ISBLANK('paste raw data here'!E11),"",'paste raw data here'!E11)</f>
        <v>45021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#9930610743--Internet Charges: 02/21 - 03/20/23</v>
      </c>
      <c r="F19" s="19" t="str">
        <f>IF(ISBLANK('paste raw data here'!J11),"",'paste raw data here'!J11)</f>
        <v/>
      </c>
      <c r="G19" s="21">
        <f>IF(ISBLANK('paste raw data here'!H11),"",'paste raw data here'!H11)</f>
        <v>1036.25</v>
      </c>
    </row>
    <row r="20" spans="1:7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52322</v>
      </c>
      <c r="C20" s="19" t="str">
        <f>IF(ISBLANK('paste raw data here'!C12),"",'paste raw data here'!C12)</f>
        <v>Xerox Financial Services</v>
      </c>
      <c r="D20" s="20">
        <f>IF(ISBLANK('paste raw data here'!E12),"",'paste raw data here'!E12)</f>
        <v>45021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#4051892--Lease Payment: 03/11 - 04/10/23</v>
      </c>
      <c r="F20" s="19" t="str">
        <f>IF(ISBLANK('paste raw data here'!J12),"",'paste raw data here'!J12)</f>
        <v/>
      </c>
      <c r="G20" s="21">
        <f>IF(ISBLANK('paste raw data here'!H12),"",'paste raw data here'!H12)</f>
        <v>1832.47</v>
      </c>
    </row>
    <row r="21" spans="1:7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52323</v>
      </c>
      <c r="C21" s="19" t="str">
        <f>IF(ISBLANK('paste raw data here'!C13),"",'paste raw data here'!C13)</f>
        <v>Latrice Bennett</v>
      </c>
      <c r="D21" s="20">
        <f>IF(ISBLANK('paste raw data here'!E13),"",'paste raw data here'!E13)</f>
        <v>45028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#032923--Reimb: Dinner day &amp; Milaege</v>
      </c>
      <c r="F21" s="19" t="str">
        <f>IF(ISBLANK('paste raw data here'!J13),"",'paste raw data here'!J13)</f>
        <v/>
      </c>
      <c r="G21" s="21">
        <f>IF(ISBLANK('paste raw data here'!H13),"",'paste raw data here'!H13)</f>
        <v>101.57</v>
      </c>
    </row>
    <row r="22" spans="1:7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52324</v>
      </c>
      <c r="C22" s="19" t="str">
        <f>IF(ISBLANK('paste raw data here'!C14),"",'paste raw data here'!C14)</f>
        <v>Brady Industries</v>
      </c>
      <c r="D22" s="20">
        <f>IF(ISBLANK('paste raw data here'!E14),"",'paste raw data here'!E14)</f>
        <v>45028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#7952506--Liner 24X 32 19 Mic Clear</v>
      </c>
      <c r="F22" s="19" t="str">
        <f>IF(ISBLANK('paste raw data here'!J14),"",'paste raw data here'!J14)</f>
        <v/>
      </c>
      <c r="G22" s="21">
        <f>IF(ISBLANK('paste raw data here'!H14),"",'paste raw data here'!H14)</f>
        <v>203.71</v>
      </c>
    </row>
    <row r="23" spans="1:7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52325</v>
      </c>
      <c r="C23" s="19" t="str">
        <f>IF(ISBLANK('paste raw data here'!C15),"",'paste raw data here'!C15)</f>
        <v>The Education Team</v>
      </c>
      <c r="D23" s="20">
        <f>IF(ISBLANK('paste raw data here'!E15),"",'paste raw data here'!E15)</f>
        <v>45028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#601944--Consulting Svcs: 03/13 - 03/17/23</v>
      </c>
      <c r="F23" s="19" t="str">
        <f>IF(ISBLANK('paste raw data here'!J15),"",'paste raw data here'!J15)</f>
        <v/>
      </c>
      <c r="G23" s="21">
        <f>IF(ISBLANK('paste raw data here'!H15),"",'paste raw data here'!H15)</f>
        <v>1546.07</v>
      </c>
    </row>
    <row r="24" spans="1:7" ht="30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52326</v>
      </c>
      <c r="C24" s="19" t="str">
        <f>IF(ISBLANK('paste raw data here'!C16),"",'paste raw data here'!C16)</f>
        <v>Language Scientific</v>
      </c>
      <c r="D24" s="20">
        <f>IF(ISBLANK('paste raw data here'!E16),"",'paste raw data here'!E16)</f>
        <v>45028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#20135875--Phone Interpreting for the month of February</v>
      </c>
      <c r="F24" s="19" t="str">
        <f>IF(ISBLANK('paste raw data here'!J16),"",'paste raw data here'!J16)</f>
        <v/>
      </c>
      <c r="G24" s="21">
        <f>IF(ISBLANK('paste raw data here'!H16),"",'paste raw data here'!H16)</f>
        <v>700.3</v>
      </c>
    </row>
    <row r="25" spans="1:7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52327</v>
      </c>
      <c r="C25" s="19" t="str">
        <f>IF(ISBLANK('paste raw data here'!C17),"",'paste raw data here'!C17)</f>
        <v>Cara Larson</v>
      </c>
      <c r="D25" s="20">
        <f>IF(ISBLANK('paste raw data here'!E17),"",'paste raw data here'!E17)</f>
        <v>45028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#032923--Reimb: Dinner day &amp; Milaege</v>
      </c>
      <c r="F25" s="19" t="str">
        <f>IF(ISBLANK('paste raw data here'!J17),"",'paste raw data here'!J17)</f>
        <v/>
      </c>
      <c r="G25" s="21">
        <f>IF(ISBLANK('paste raw data here'!H17),"",'paste raw data here'!H17)</f>
        <v>205.35</v>
      </c>
    </row>
    <row r="26" spans="1:7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52328</v>
      </c>
      <c r="C26" s="19" t="str">
        <f>IF(ISBLANK('paste raw data here'!C18),"",'paste raw data here'!C18)</f>
        <v>Caryn Lockhart</v>
      </c>
      <c r="D26" s="20">
        <f>IF(ISBLANK('paste raw data here'!E18),"",'paste raw data here'!E18)</f>
        <v>45028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#032923--Reimb: Dinner day &amp; Milaege</v>
      </c>
      <c r="F26" s="19" t="str">
        <f>IF(ISBLANK('paste raw data here'!J18),"",'paste raw data here'!J18)</f>
        <v/>
      </c>
      <c r="G26" s="21">
        <f>IF(ISBLANK('paste raw data here'!H18),"",'paste raw data here'!H18)</f>
        <v>318.20999999999998</v>
      </c>
    </row>
    <row r="27" spans="1:7" ht="30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52329</v>
      </c>
      <c r="C27" s="19" t="str">
        <f>IF(ISBLANK('paste raw data here'!C19),"",'paste raw data here'!C19)</f>
        <v>ODP Business Solutions, LLC</v>
      </c>
      <c r="D27" s="20">
        <f>IF(ISBLANK('paste raw data here'!E19),"",'paste raw data here'!E19)</f>
        <v>45028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#306090276001--Office Supplies</v>
      </c>
      <c r="F27" s="19" t="str">
        <f>IF(ISBLANK('paste raw data here'!J19),"",'paste raw data here'!J19)</f>
        <v/>
      </c>
      <c r="G27" s="21">
        <f>IF(ISBLANK('paste raw data here'!H19),"",'paste raw data here'!H19)</f>
        <v>108.34</v>
      </c>
    </row>
    <row r="28" spans="1:7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52330</v>
      </c>
      <c r="C28" s="19" t="str">
        <f>IF(ISBLANK('paste raw data here'!C20),"",'paste raw data here'!C20)</f>
        <v>Runda  Osman</v>
      </c>
      <c r="D28" s="20">
        <f>IF(ISBLANK('paste raw data here'!E20),"",'paste raw data here'!E20)</f>
        <v>45028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#040323--Reimb: Sped Snack</v>
      </c>
      <c r="F28" s="19" t="str">
        <f>IF(ISBLANK('paste raw data here'!J20),"",'paste raw data here'!J20)</f>
        <v/>
      </c>
      <c r="G28" s="21">
        <f>IF(ISBLANK('paste raw data here'!H20),"",'paste raw data here'!H20)</f>
        <v>71.239999999999995</v>
      </c>
    </row>
    <row r="29" spans="1:7" ht="30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52331</v>
      </c>
      <c r="C29" s="19" t="str">
        <f>IF(ISBLANK('paste raw data here'!C21),"",'paste raw data here'!C21)</f>
        <v>Alison Rose</v>
      </c>
      <c r="D29" s="20">
        <f>IF(ISBLANK('paste raw data here'!E21),"",'paste raw data here'!E21)</f>
        <v>45028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#033023--Create a Template MTSS  Audit Services; 03/06 - 03/22/23</v>
      </c>
      <c r="F29" s="19" t="str">
        <f>IF(ISBLANK('paste raw data here'!J21),"",'paste raw data here'!J21)</f>
        <v/>
      </c>
      <c r="G29" s="21">
        <f>IF(ISBLANK('paste raw data here'!H21),"",'paste raw data here'!H21)</f>
        <v>1300</v>
      </c>
    </row>
    <row r="30" spans="1:7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52332</v>
      </c>
      <c r="C30" s="19" t="str">
        <f>IF(ISBLANK('paste raw data here'!C22),"",'paste raw data here'!C22)</f>
        <v>Teachers on Reserve</v>
      </c>
      <c r="D30" s="20">
        <f>IF(ISBLANK('paste raw data here'!E22),"",'paste raw data here'!E22)</f>
        <v>45028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#94052--Substitute Svc: 03/20 - 03/24/23</v>
      </c>
      <c r="F30" s="19" t="str">
        <f>IF(ISBLANK('paste raw data here'!J22),"",'paste raw data here'!J22)</f>
        <v/>
      </c>
      <c r="G30" s="21">
        <f>IF(ISBLANK('paste raw data here'!H22),"",'paste raw data here'!H22)</f>
        <v>1627.69</v>
      </c>
    </row>
    <row r="31" spans="1:7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52333</v>
      </c>
      <c r="C31" s="19" t="str">
        <f>IF(ISBLANK('paste raw data here'!C23),"",'paste raw data here'!C23)</f>
        <v>Liliana Villalvazo</v>
      </c>
      <c r="D31" s="20">
        <f>IF(ISBLANK('paste raw data here'!E23),"",'paste raw data here'!E23)</f>
        <v>45028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#032923--Reimb: Dinner day &amp; Milaege</v>
      </c>
      <c r="F31" s="19" t="str">
        <f>IF(ISBLANK('paste raw data here'!J23),"",'paste raw data here'!J23)</f>
        <v/>
      </c>
      <c r="G31" s="21">
        <f>IF(ISBLANK('paste raw data here'!H23),"",'paste raw data here'!H23)</f>
        <v>129.22</v>
      </c>
    </row>
    <row r="32" spans="1:7" ht="30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52334</v>
      </c>
      <c r="C32" s="19" t="str">
        <f>IF(ISBLANK('paste raw data here'!C24),"",'paste raw data here'!C24)</f>
        <v>AT&amp;T</v>
      </c>
      <c r="D32" s="20">
        <f>IF(ISBLANK('paste raw data here'!E24),"",'paste raw data here'!E24)</f>
        <v>45042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#287256593388X04122023--Cell Phone Svc: 04/05 - 05/04/23</v>
      </c>
      <c r="F32" s="19" t="str">
        <f>IF(ISBLANK('paste raw data here'!J24),"",'paste raw data here'!J24)</f>
        <v/>
      </c>
      <c r="G32" s="21">
        <f>IF(ISBLANK('paste raw data here'!H24),"",'paste raw data here'!H24)</f>
        <v>38.92</v>
      </c>
    </row>
    <row r="33" spans="1:7" ht="30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52335</v>
      </c>
      <c r="C33" s="19" t="str">
        <f>IF(ISBLANK('paste raw data here'!C25),"",'paste raw data here'!C25)</f>
        <v>Alameda County Industries</v>
      </c>
      <c r="D33" s="20">
        <f>IF(ISBLANK('paste raw data here'!E25),"",'paste raw data here'!E25)</f>
        <v>45042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#0001595549--3  4 Yd Roll Off Service - March '23</v>
      </c>
      <c r="F33" s="19" t="str">
        <f>IF(ISBLANK('paste raw data here'!J25),"",'paste raw data here'!J25)</f>
        <v/>
      </c>
      <c r="G33" s="21">
        <f>IF(ISBLANK('paste raw data here'!H25),"",'paste raw data here'!H25)</f>
        <v>1274.54</v>
      </c>
    </row>
    <row r="34" spans="1:7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52336</v>
      </c>
      <c r="C34" s="19" t="str">
        <f>IF(ISBLANK('paste raw data here'!C26),"",'paste raw data here'!C26)</f>
        <v>Baker Tilly US, LLP</v>
      </c>
      <c r="D34" s="20">
        <f>IF(ISBLANK('paste raw data here'!E26),"",'paste raw data here'!E26)</f>
        <v>45042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#BT2335655--Audit Overages</v>
      </c>
      <c r="F34" s="19" t="str">
        <f>IF(ISBLANK('paste raw data here'!J26),"",'paste raw data here'!J26)</f>
        <v/>
      </c>
      <c r="G34" s="21">
        <f>IF(ISBLANK('paste raw data here'!H26),"",'paste raw data here'!H26)</f>
        <v>1200</v>
      </c>
    </row>
    <row r="35" spans="1:7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52337</v>
      </c>
      <c r="C35" s="19" t="str">
        <f>IF(ISBLANK('paste raw data here'!C27),"",'paste raw data here'!C27)</f>
        <v>CLCS 1900 Third St LLC</v>
      </c>
      <c r="D35" s="20">
        <f>IF(ISBLANK('paste raw data here'!E27),"",'paste raw data here'!E27)</f>
        <v>45042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#23.01A--Portables Rent - July 2022 - June 2023</v>
      </c>
      <c r="F35" s="19" t="str">
        <f>IF(ISBLANK('paste raw data here'!J27),"",'paste raw data here'!J27)</f>
        <v/>
      </c>
      <c r="G35" s="21">
        <f>IF(ISBLANK('paste raw data here'!H27),"",'paste raw data here'!H27)</f>
        <v>37408.86</v>
      </c>
    </row>
    <row r="36" spans="1:7" ht="30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52338</v>
      </c>
      <c r="C36" s="19" t="str">
        <f>IF(ISBLANK('paste raw data here'!C28),"",'paste raw data here'!C28)</f>
        <v>CaliforniaChoice Benefit Administrators</v>
      </c>
      <c r="D36" s="20">
        <f>IF(ISBLANK('paste raw data here'!E28),"",'paste raw data here'!E28)</f>
        <v>45042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#4200248--Health Insurance Premium - May'23 &amp; Adjustments</v>
      </c>
      <c r="F36" s="19" t="str">
        <f>IF(ISBLANK('paste raw data here'!J28),"",'paste raw data here'!J28)</f>
        <v/>
      </c>
      <c r="G36" s="21">
        <f>IF(ISBLANK('paste raw data here'!H28),"",'paste raw data here'!H28)</f>
        <v>21643.21</v>
      </c>
    </row>
    <row r="37" spans="1:7" ht="30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52339</v>
      </c>
      <c r="C37" s="19" t="str">
        <f>IF(ISBLANK('paste raw data here'!C29),"",'paste raw data here'!C29)</f>
        <v>Charter Schools Development Center</v>
      </c>
      <c r="D37" s="20">
        <f>IF(ISBLANK('paste raw data here'!E29),"",'paste raw data here'!E29)</f>
        <v>45042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#23190--CSDC Membership - 1 Year</v>
      </c>
      <c r="F37" s="19" t="str">
        <f>IF(ISBLANK('paste raw data here'!J29),"",'paste raw data here'!J29)</f>
        <v/>
      </c>
      <c r="G37" s="21">
        <f>IF(ISBLANK('paste raw data here'!H29),"",'paste raw data here'!H29)</f>
        <v>1095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52340</v>
      </c>
      <c r="C38" s="19" t="str">
        <f>IF(ISBLANK('paste raw data here'!C30),"",'paste raw data here'!C30)</f>
        <v>The Education Team</v>
      </c>
      <c r="D38" s="20">
        <f>IF(ISBLANK('paste raw data here'!E30),"",'paste raw data here'!E30)</f>
        <v>45042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#605980--Consulting Svcs: 03/27 - 03/31/23
Bill #603946--Consulting Svcs: 03/23/23</v>
      </c>
      <c r="F38" s="19" t="str">
        <f>IF(ISBLANK('paste raw data here'!J30),"",'paste raw data here'!J30)</f>
        <v/>
      </c>
      <c r="G38" s="21">
        <f>IF(ISBLANK('paste raw data here'!H30),"",'paste raw data here'!H30)</f>
        <v>1628.76</v>
      </c>
    </row>
    <row r="39" spans="1:7" ht="30" x14ac:dyDescent="0.25">
      <c r="A39" s="19" t="str">
        <f>IF(ISBLANK('paste raw data here'!I31),"",IF(OR('paste raw data here'!I31="Check",'paste raw data here'!I31="Bill Payment"),"Check",'paste raw data here'!I31))</f>
        <v>Check</v>
      </c>
      <c r="B39" s="19" t="str">
        <f>IF('paste raw data here'!I31="","",IF(OR('paste raw data here'!I31="Check",'paste raw data here'!I31="Bill Payment"),'paste raw data here'!D31,'paste raw data here'!K31))</f>
        <v>52341</v>
      </c>
      <c r="C39" s="19" t="str">
        <f>IF(ISBLANK('paste raw data here'!C31),"",'paste raw data here'!C31)</f>
        <v>Choice Builder</v>
      </c>
      <c r="D39" s="20">
        <f>IF(ISBLANK('paste raw data here'!E31),"",'paste raw data here'!E31)</f>
        <v>45042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#1204466--Health and Welfare Benefits - May 2023</v>
      </c>
      <c r="F39" s="19" t="str">
        <f>IF(ISBLANK('paste raw data here'!J31),"",'paste raw data here'!J31)</f>
        <v/>
      </c>
      <c r="G39" s="21">
        <f>IF(ISBLANK('paste raw data here'!H31),"",'paste raw data here'!H31)</f>
        <v>1846.96</v>
      </c>
    </row>
    <row r="40" spans="1:7" ht="30" x14ac:dyDescent="0.25">
      <c r="A40" s="19" t="str">
        <f>IF(ISBLANK('paste raw data here'!I32),"",IF(OR('paste raw data here'!I32="Check",'paste raw data here'!I32="Bill Payment"),"Check",'paste raw data here'!I32))</f>
        <v>Check</v>
      </c>
      <c r="B40" s="19" t="str">
        <f>IF('paste raw data here'!I32="","",IF(OR('paste raw data here'!I32="Check",'paste raw data here'!I32="Bill Payment"),'paste raw data here'!D32,'paste raw data here'!K32))</f>
        <v>52342</v>
      </c>
      <c r="C40" s="19" t="str">
        <f>IF(ISBLANK('paste raw data here'!C32),"",'paste raw data here'!C32)</f>
        <v>eCapital Commercial Finance Corp</v>
      </c>
      <c r="D40" s="20">
        <f>IF(ISBLANK('paste raw data here'!E32),"",'paste raw data here'!E32)</f>
        <v>45042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#SAS1466-06--Supplemental Academic Support</v>
      </c>
      <c r="F40" s="19" t="str">
        <f>IF(ISBLANK('paste raw data here'!J32),"",'paste raw data here'!J32)</f>
        <v/>
      </c>
      <c r="G40" s="21">
        <f>IF(ISBLANK('paste raw data here'!H32),"",'paste raw data here'!H32)</f>
        <v>1442</v>
      </c>
    </row>
    <row r="41" spans="1:7" ht="30" x14ac:dyDescent="0.25">
      <c r="A41" s="19" t="str">
        <f>IF(ISBLANK('paste raw data here'!I33),"",IF(OR('paste raw data here'!I33="Check",'paste raw data here'!I33="Bill Payment"),"Check",'paste raw data here'!I33))</f>
        <v>Check</v>
      </c>
      <c r="B41" s="19" t="str">
        <f>IF('paste raw data here'!I33="","",IF(OR('paste raw data here'!I33="Check",'paste raw data here'!I33="Bill Payment"),'paste raw data here'!D33,'paste raw data here'!K33))</f>
        <v>52343</v>
      </c>
      <c r="C41" s="19" t="str">
        <f>IF(ISBLANK('paste raw data here'!C33),"",'paste raw data here'!C33)</f>
        <v>Girard, Edwards, Stevens &amp; Tucker LLP</v>
      </c>
      <c r="D41" s="20">
        <f>IF(ISBLANK('paste raw data here'!E33),"",'paste raw data here'!E33)</f>
        <v>45042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#4806--Legal Svcs - March '23</v>
      </c>
      <c r="F41" s="19" t="str">
        <f>IF(ISBLANK('paste raw data here'!J33),"",'paste raw data here'!J33)</f>
        <v/>
      </c>
      <c r="G41" s="21">
        <f>IF(ISBLANK('paste raw data here'!H33),"",'paste raw data here'!H33)</f>
        <v>591.9</v>
      </c>
    </row>
    <row r="42" spans="1:7" x14ac:dyDescent="0.25">
      <c r="A42" s="19" t="str">
        <f>IF(ISBLANK('paste raw data here'!I34),"",IF(OR('paste raw data here'!I34="Check",'paste raw data here'!I34="Bill Payment"),"Check",'paste raw data here'!I34))</f>
        <v>Check</v>
      </c>
      <c r="B42" s="19" t="str">
        <f>IF('paste raw data here'!I34="","",IF(OR('paste raw data here'!I34="Check",'paste raw data here'!I34="Bill Payment"),'paste raw data here'!D34,'paste raw data here'!K34))</f>
        <v>52344</v>
      </c>
      <c r="C42" s="19" t="str">
        <f>IF(ISBLANK('paste raw data here'!C34),"",'paste raw data here'!C34)</f>
        <v>Eve Helen Gordon</v>
      </c>
      <c r="D42" s="20">
        <f>IF(ISBLANK('paste raw data here'!E34),"",'paste raw data here'!E34)</f>
        <v>45042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#0005--Consultant Coaching : 03/01 - 04/07/23</v>
      </c>
      <c r="F42" s="19" t="str">
        <f>IF(ISBLANK('paste raw data here'!J34),"",'paste raw data here'!J34)</f>
        <v/>
      </c>
      <c r="G42" s="21">
        <f>IF(ISBLANK('paste raw data here'!H34),"",'paste raw data here'!H34)</f>
        <v>3960</v>
      </c>
    </row>
    <row r="43" spans="1:7" x14ac:dyDescent="0.25">
      <c r="A43" s="19" t="str">
        <f>IF(ISBLANK('paste raw data here'!I35),"",IF(OR('paste raw data here'!I35="Check",'paste raw data here'!I35="Bill Payment"),"Check",'paste raw data here'!I35))</f>
        <v>Check</v>
      </c>
      <c r="B43" s="19" t="str">
        <f>IF('paste raw data here'!I35="","",IF(OR('paste raw data here'!I35="Check",'paste raw data here'!I35="Bill Payment"),'paste raw data here'!D35,'paste raw data here'!K35))</f>
        <v>52345</v>
      </c>
      <c r="C43" s="19" t="str">
        <f>IF(ISBLANK('paste raw data here'!C35),"",'paste raw data here'!C35)</f>
        <v>Guardian</v>
      </c>
      <c r="D43" s="20">
        <f>IF(ISBLANK('paste raw data here'!E35),"",'paste raw data here'!E35)</f>
        <v>45042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#041323--Insurance premiums - May 2023</v>
      </c>
      <c r="F43" s="19" t="str">
        <f>IF(ISBLANK('paste raw data here'!J35),"",'paste raw data here'!J35)</f>
        <v/>
      </c>
      <c r="G43" s="21">
        <f>IF(ISBLANK('paste raw data here'!H35),"",'paste raw data here'!H35)</f>
        <v>335.96</v>
      </c>
    </row>
    <row r="44" spans="1:7" x14ac:dyDescent="0.25">
      <c r="A44" s="19" t="str">
        <f>IF(ISBLANK('paste raw data here'!I36),"",IF(OR('paste raw data here'!I36="Check",'paste raw data here'!I36="Bill Payment"),"Check",'paste raw data here'!I36))</f>
        <v>Check</v>
      </c>
      <c r="B44" s="19" t="str">
        <f>IF('paste raw data here'!I36="","",IF(OR('paste raw data here'!I36="Check",'paste raw data here'!I36="Bill Payment"),'paste raw data here'!D36,'paste raw data here'!K36))</f>
        <v>52346</v>
      </c>
      <c r="C44" s="19" t="str">
        <f>IF(ISBLANK('paste raw data here'!C36),"",'paste raw data here'!C36)</f>
        <v>Christopher Knight</v>
      </c>
      <c r="D44" s="20">
        <f>IF(ISBLANK('paste raw data here'!E36),"",'paste raw data here'!E36)</f>
        <v>45042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#040523--Reimb: Mileage</v>
      </c>
      <c r="F44" s="19" t="str">
        <f>IF(ISBLANK('paste raw data here'!J36),"",'paste raw data here'!J36)</f>
        <v/>
      </c>
      <c r="G44" s="21">
        <f>IF(ISBLANK('paste raw data here'!H36),"",'paste raw data here'!H36)</f>
        <v>18.34</v>
      </c>
    </row>
    <row r="45" spans="1:7" x14ac:dyDescent="0.25">
      <c r="A45" s="19" t="str">
        <f>IF(ISBLANK('paste raw data here'!I37),"",IF(OR('paste raw data here'!I37="Check",'paste raw data here'!I37="Bill Payment"),"Check",'paste raw data here'!I37))</f>
        <v>Check</v>
      </c>
      <c r="B45" s="19" t="str">
        <f>IF('paste raw data here'!I37="","",IF(OR('paste raw data here'!I37="Check",'paste raw data here'!I37="Bill Payment"),'paste raw data here'!D37,'paste raw data here'!K37))</f>
        <v>52347</v>
      </c>
      <c r="C45" s="19" t="str">
        <f>IF(ISBLANK('paste raw data here'!C37),"",'paste raw data here'!C37)</f>
        <v>Lina's Janitorial Services</v>
      </c>
      <c r="D45" s="20">
        <f>IF(ISBLANK('paste raw data here'!E37),"",'paste raw data here'!E37)</f>
        <v>45042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#80--Janitorial Svcs</v>
      </c>
      <c r="F45" s="19" t="str">
        <f>IF(ISBLANK('paste raw data here'!J37),"",'paste raw data here'!J37)</f>
        <v/>
      </c>
      <c r="G45" s="21">
        <f>IF(ISBLANK('paste raw data here'!H37),"",'paste raw data here'!H37)</f>
        <v>7700</v>
      </c>
    </row>
    <row r="46" spans="1:7" x14ac:dyDescent="0.25">
      <c r="A46" s="19" t="str">
        <f>IF(ISBLANK('paste raw data here'!I38),"",IF(OR('paste raw data here'!I38="Check",'paste raw data here'!I38="Bill Payment"),"Check",'paste raw data here'!I38))</f>
        <v>Check</v>
      </c>
      <c r="B46" s="19" t="str">
        <f>IF('paste raw data here'!I38="","",IF(OR('paste raw data here'!I38="Check",'paste raw data here'!I38="Bill Payment"),'paste raw data here'!D38,'paste raw data here'!K38))</f>
        <v>52348</v>
      </c>
      <c r="C46" s="19" t="str">
        <f>IF(ISBLANK('paste raw data here'!C38),"",'paste raw data here'!C38)</f>
        <v>Lingo Communications</v>
      </c>
      <c r="D46" s="20">
        <f>IF(ISBLANK('paste raw data here'!E38),"",'paste raw data here'!E38)</f>
        <v>45042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#33289095--Services: 04/03 - 05/02/23</v>
      </c>
      <c r="F46" s="19" t="str">
        <f>IF(ISBLANK('paste raw data here'!J38),"",'paste raw data here'!J38)</f>
        <v/>
      </c>
      <c r="G46" s="21">
        <f>IF(ISBLANK('paste raw data here'!H38),"",'paste raw data here'!H38)</f>
        <v>337.9</v>
      </c>
    </row>
    <row r="47" spans="1:7" ht="45" x14ac:dyDescent="0.25">
      <c r="A47" s="19" t="str">
        <f>IF(ISBLANK('paste raw data here'!I39),"",IF(OR('paste raw data here'!I39="Check",'paste raw data here'!I39="Bill Payment"),"Check",'paste raw data here'!I39))</f>
        <v>Check</v>
      </c>
      <c r="B47" s="19" t="str">
        <f>IF('paste raw data here'!I39="","",IF(OR('paste raw data here'!I39="Check",'paste raw data here'!I39="Bill Payment"),'paste raw data here'!D39,'paste raw data here'!K39))</f>
        <v>52349</v>
      </c>
      <c r="C47" s="19" t="str">
        <f>IF(ISBLANK('paste raw data here'!C39),"",'paste raw data here'!C39)</f>
        <v>ODP Business Solutions, LLC</v>
      </c>
      <c r="D47" s="20">
        <f>IF(ISBLANK('paste raw data here'!E39),"",'paste raw data here'!E39)</f>
        <v>45042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#305586068001--Office Supplies
Bill #306731941001--Office Supplies
Bill #305437660001--Office Supplies</v>
      </c>
      <c r="F47" s="19" t="str">
        <f>IF(ISBLANK('paste raw data here'!J39),"",'paste raw data here'!J39)</f>
        <v/>
      </c>
      <c r="G47" s="21">
        <f>IF(ISBLANK('paste raw data here'!H39),"",'paste raw data here'!H39)</f>
        <v>211.21</v>
      </c>
    </row>
    <row r="48" spans="1:7" ht="105" x14ac:dyDescent="0.25">
      <c r="A48" s="19" t="str">
        <f>IF(ISBLANK('paste raw data here'!I40),"",IF(OR('paste raw data here'!I40="Check",'paste raw data here'!I40="Bill Payment"),"Check",'paste raw data here'!I40))</f>
        <v>Check</v>
      </c>
      <c r="B48" s="19" t="str">
        <f>IF('paste raw data here'!I40="","",IF(OR('paste raw data here'!I40="Check",'paste raw data here'!I40="Bill Payment"),'paste raw data here'!D40,'paste raw data here'!K40))</f>
        <v>52350</v>
      </c>
      <c r="C48" s="19" t="str">
        <f>IF(ISBLANK('paste raw data here'!C40),"",'paste raw data here'!C40)</f>
        <v>Pagano's Hardware Mart</v>
      </c>
      <c r="D48" s="20">
        <f>IF(ISBLANK('paste raw data here'!E40),"",'paste raw data here'!E40)</f>
        <v>45042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#AA363031--Supplies
Bill #AA362993--Supplies
Bill #DD115514--Supplies
Bill #AA361475--Supplies
Bill #AA361495--Supplies
Bill #BB345483--Supplies
Bill #BB343883--Supplies</v>
      </c>
      <c r="F48" s="19" t="str">
        <f>IF(ISBLANK('paste raw data here'!J40),"",'paste raw data here'!J40)</f>
        <v/>
      </c>
      <c r="G48" s="21">
        <f>IF(ISBLANK('paste raw data here'!H40),"",'paste raw data here'!H40)</f>
        <v>124.98</v>
      </c>
    </row>
    <row r="49" spans="1:7" x14ac:dyDescent="0.25">
      <c r="A49" s="19" t="str">
        <f>IF(ISBLANK('paste raw data here'!I41),"",IF(OR('paste raw data here'!I41="Check",'paste raw data here'!I41="Bill Payment"),"Check",'paste raw data here'!I41))</f>
        <v>Check</v>
      </c>
      <c r="B49" s="19" t="str">
        <f>IF('paste raw data here'!I41="","",IF(OR('paste raw data here'!I41="Check",'paste raw data here'!I41="Bill Payment"),'paste raw data here'!D41,'paste raw data here'!K41))</f>
        <v>52351</v>
      </c>
      <c r="C49" s="19" t="str">
        <f>IF(ISBLANK('paste raw data here'!C41),"",'paste raw data here'!C41)</f>
        <v>Annika Sante</v>
      </c>
      <c r="D49" s="20">
        <f>IF(ISBLANK('paste raw data here'!E41),"",'paste raw data here'!E41)</f>
        <v>45042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Bill #040423--Reimb: Induction</v>
      </c>
      <c r="F49" s="19" t="str">
        <f>IF(ISBLANK('paste raw data here'!J41),"",'paste raw data here'!J41)</f>
        <v/>
      </c>
      <c r="G49" s="21">
        <f>IF(ISBLANK('paste raw data here'!H41),"",'paste raw data here'!H41)</f>
        <v>1400</v>
      </c>
    </row>
    <row r="50" spans="1:7" x14ac:dyDescent="0.25">
      <c r="A50" s="19" t="str">
        <f>IF(ISBLANK('paste raw data here'!I42),"",IF(OR('paste raw data here'!I42="Check",'paste raw data here'!I42="Bill Payment"),"Check",'paste raw data here'!I42))</f>
        <v>Check</v>
      </c>
      <c r="B50" s="19" t="str">
        <f>IF('paste raw data here'!I42="","",IF(OR('paste raw data here'!I42="Check",'paste raw data here'!I42="Bill Payment"),'paste raw data here'!D42,'paste raw data here'!K42))</f>
        <v>52352</v>
      </c>
      <c r="C50" s="19" t="str">
        <f>IF(ISBLANK('paste raw data here'!C42),"",'paste raw data here'!C42)</f>
        <v>Caitlin Schwarzman</v>
      </c>
      <c r="D50" s="20">
        <f>IF(ISBLANK('paste raw data here'!E42),"",'paste raw data here'!E42)</f>
        <v>45042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Bill #317--Individual Coaching &amp; PD</v>
      </c>
      <c r="F50" s="19" t="str">
        <f>IF(ISBLANK('paste raw data here'!J42),"",'paste raw data here'!J42)</f>
        <v/>
      </c>
      <c r="G50" s="21">
        <f>IF(ISBLANK('paste raw data here'!H42),"",'paste raw data here'!H42)</f>
        <v>9110.0499999999993</v>
      </c>
    </row>
    <row r="51" spans="1:7" ht="30" x14ac:dyDescent="0.25">
      <c r="A51" s="19" t="str">
        <f>IF(ISBLANK('paste raw data here'!I43),"",IF(OR('paste raw data here'!I43="Check",'paste raw data here'!I43="Bill Payment"),"Check",'paste raw data here'!I43))</f>
        <v>Check</v>
      </c>
      <c r="B51" s="19" t="str">
        <f>IF('paste raw data here'!I43="","",IF(OR('paste raw data here'!I43="Check",'paste raw data here'!I43="Bill Payment"),'paste raw data here'!D43,'paste raw data here'!K43))</f>
        <v>52353</v>
      </c>
      <c r="C51" s="19" t="str">
        <f>IF(ISBLANK('paste raw data here'!C43),"",'paste raw data here'!C43)</f>
        <v>Sunbelt Staffing</v>
      </c>
      <c r="D51" s="20">
        <f>IF(ISBLANK('paste raw data here'!E43),"",'paste raw data here'!E43)</f>
        <v>45042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Bill #20645733--Harris  Kelly - School Tele - SLP: 03/04 - 04/01/23</v>
      </c>
      <c r="F51" s="19" t="str">
        <f>IF(ISBLANK('paste raw data here'!J43),"",'paste raw data here'!J43)</f>
        <v/>
      </c>
      <c r="G51" s="21">
        <f>IF(ISBLANK('paste raw data here'!H43),"",'paste raw data here'!H43)</f>
        <v>11550</v>
      </c>
    </row>
    <row r="52" spans="1:7" ht="30" x14ac:dyDescent="0.25">
      <c r="A52" s="19" t="str">
        <f>IF(ISBLANK('paste raw data here'!I44),"",IF(OR('paste raw data here'!I44="Check",'paste raw data here'!I44="Bill Payment"),"Check",'paste raw data here'!I44))</f>
        <v>Check</v>
      </c>
      <c r="B52" s="19" t="str">
        <f>IF('paste raw data here'!I44="","",IF(OR('paste raw data here'!I44="Check",'paste raw data here'!I44="Bill Payment"),'paste raw data here'!D44,'paste raw data here'!K44))</f>
        <v>52354</v>
      </c>
      <c r="C52" s="19" t="str">
        <f>IF(ISBLANK('paste raw data here'!C44),"",'paste raw data here'!C44)</f>
        <v>Teachers on Reserve</v>
      </c>
      <c r="D52" s="20">
        <f>IF(ISBLANK('paste raw data here'!E44),"",'paste raw data here'!E44)</f>
        <v>45042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Bill #94139--Substitute Svc: 03/27 - 03/31/23
Bill #94205--Substitute Svc: 04/03 - 04/07/23</v>
      </c>
      <c r="F52" s="19" t="str">
        <f>IF(ISBLANK('paste raw data here'!J44),"",'paste raw data here'!J44)</f>
        <v/>
      </c>
      <c r="G52" s="21">
        <f>IF(ISBLANK('paste raw data here'!H44),"",'paste raw data here'!H44)</f>
        <v>3627</v>
      </c>
    </row>
    <row r="53" spans="1:7" ht="30" x14ac:dyDescent="0.25">
      <c r="A53" s="19" t="str">
        <f>IF(ISBLANK('paste raw data here'!I45),"",IF(OR('paste raw data here'!I45="Check",'paste raw data here'!I45="Bill Payment"),"Check",'paste raw data here'!I45))</f>
        <v>Check</v>
      </c>
      <c r="B53" s="19" t="str">
        <f>IF('paste raw data here'!I45="","",IF(OR('paste raw data here'!I45="Check",'paste raw data here'!I45="Bill Payment"),'paste raw data here'!D45,'paste raw data here'!K45))</f>
        <v>52355</v>
      </c>
      <c r="C53" s="19" t="str">
        <f>IF(ISBLANK('paste raw data here'!C45),"",'paste raw data here'!C45)</f>
        <v>The Phillips Academy</v>
      </c>
      <c r="D53" s="20">
        <f>IF(ISBLANK('paste raw data here'!E45),"",'paste raw data here'!E45)</f>
        <v>45042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Bill #2022-2023.208--N. Neumansky Tution &amp; Counseling and Guidance - March 2023</v>
      </c>
      <c r="F53" s="19" t="str">
        <f>IF(ISBLANK('paste raw data here'!J45),"",'paste raw data here'!J45)</f>
        <v/>
      </c>
      <c r="G53" s="21">
        <f>IF(ISBLANK('paste raw data here'!H45),"",'paste raw data here'!H45)</f>
        <v>6908.91</v>
      </c>
    </row>
    <row r="54" spans="1:7" x14ac:dyDescent="0.25">
      <c r="A54" s="19" t="str">
        <f>IF(ISBLANK('paste raw data here'!I46),"",IF(OR('paste raw data here'!I46="Check",'paste raw data here'!I46="Bill Payment"),"Check",'paste raw data here'!I46))</f>
        <v>Check</v>
      </c>
      <c r="B54" s="19" t="str">
        <f>IF('paste raw data here'!I46="","",IF(OR('paste raw data here'!I46="Check",'paste raw data here'!I46="Bill Payment"),'paste raw data here'!D46,'paste raw data here'!K46))</f>
        <v>M1121</v>
      </c>
      <c r="C54" s="19" t="str">
        <f>IF(ISBLANK('paste raw data here'!C46),"",'paste raw data here'!C46)</f>
        <v>Molly Fenn</v>
      </c>
      <c r="D54" s="20">
        <f>IF(ISBLANK('paste raw data here'!E46),"",'paste raw data here'!E46)</f>
        <v>45035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M1121 - Fenn, Molly (ee) - Reimb Lost Inmail</v>
      </c>
      <c r="F54" s="19" t="str">
        <f>IF(ISBLANK('paste raw data here'!J46),"",'paste raw data here'!J46)</f>
        <v/>
      </c>
      <c r="G54" s="21">
        <f>IF(ISBLANK('paste raw data here'!H46),"",'paste raw data here'!H46)</f>
        <v>101.75</v>
      </c>
    </row>
    <row r="55" spans="1:7" x14ac:dyDescent="0.25">
      <c r="A55" s="19" t="str">
        <f>IF(ISBLANK('paste raw data here'!I47),"",IF(OR('paste raw data here'!I47="Check",'paste raw data here'!I47="Bill Payment"),"Check",'paste raw data here'!I47))</f>
        <v>Credit Card</v>
      </c>
      <c r="B55" s="19" t="str">
        <f>IF('paste raw data here'!I47="","",IF(OR('paste raw data here'!I47="Check",'paste raw data here'!I47="Bill Payment"),'paste raw data here'!D47,'paste raw data here'!K47))</f>
        <v>9515-2033</v>
      </c>
      <c r="C55" s="19" t="str">
        <f>IF(ISBLANK('paste raw data here'!C47),"",'paste raw data here'!C47)</f>
        <v>Amazon Mktplace Pmts</v>
      </c>
      <c r="D55" s="20">
        <f>IF(ISBLANK('paste raw data here'!E47),"",'paste raw data here'!E47)</f>
        <v>45025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03/09 -  Amazon Mktplace Pmts</v>
      </c>
      <c r="F55" s="19" t="str">
        <f>IF(ISBLANK('paste raw data here'!J47),"",'paste raw data here'!J47)</f>
        <v/>
      </c>
      <c r="G55" s="21">
        <f>IF(ISBLANK('paste raw data here'!H47),"",'paste raw data here'!H47)</f>
        <v>8.32</v>
      </c>
    </row>
    <row r="56" spans="1:7" x14ac:dyDescent="0.25">
      <c r="A56" s="19" t="str">
        <f>IF(ISBLANK('paste raw data here'!I48),"",IF(OR('paste raw data here'!I48="Check",'paste raw data here'!I48="Bill Payment"),"Check",'paste raw data here'!I48))</f>
        <v>Credit Card</v>
      </c>
      <c r="B56" s="19" t="str">
        <f>IF('paste raw data here'!I48="","",IF(OR('paste raw data here'!I48="Check",'paste raw data here'!I48="Bill Payment"),'paste raw data here'!D48,'paste raw data here'!K48))</f>
        <v>9515-2033</v>
      </c>
      <c r="C56" s="19" t="str">
        <f>IF(ISBLANK('paste raw data here'!C48),"",'paste raw data here'!C48)</f>
        <v>MARRIOTT VISALIA</v>
      </c>
      <c r="D56" s="20">
        <f>IF(ISBLANK('paste raw data here'!E48),"",'paste raw data here'!E48)</f>
        <v>45025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03/18 -  MARRIOTT VISALIA</v>
      </c>
      <c r="F56" s="19" t="str">
        <f>IF(ISBLANK('paste raw data here'!J48),"",'paste raw data here'!J48)</f>
        <v/>
      </c>
      <c r="G56" s="21">
        <f>IF(ISBLANK('paste raw data here'!H48),"",'paste raw data here'!H48)</f>
        <v>190.71</v>
      </c>
    </row>
    <row r="57" spans="1:7" x14ac:dyDescent="0.25">
      <c r="A57" s="19" t="str">
        <f>IF(ISBLANK('paste raw data here'!I49),"",IF(OR('paste raw data here'!I49="Check",'paste raw data here'!I49="Bill Payment"),"Check",'paste raw data here'!I49))</f>
        <v>Credit Card</v>
      </c>
      <c r="B57" s="19" t="str">
        <f>IF('paste raw data here'!I49="","",IF(OR('paste raw data here'!I49="Check",'paste raw data here'!I49="Bill Payment"),'paste raw data here'!D49,'paste raw data here'!K49))</f>
        <v>9515-2033</v>
      </c>
      <c r="C57" s="19" t="str">
        <f>IF(ISBLANK('paste raw data here'!C49),"",'paste raw data here'!C49)</f>
        <v>Amazon Mktplace Pmts</v>
      </c>
      <c r="D57" s="20">
        <f>IF(ISBLANK('paste raw data here'!E49),"",'paste raw data here'!E49)</f>
        <v>45025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04/03 -  Amazon Mktplace Pmts</v>
      </c>
      <c r="F57" s="19" t="str">
        <f>IF(ISBLANK('paste raw data here'!J49),"",'paste raw data here'!J49)</f>
        <v/>
      </c>
      <c r="G57" s="21">
        <f>IF(ISBLANK('paste raw data here'!H49),"",'paste raw data here'!H49)</f>
        <v>19.52</v>
      </c>
    </row>
    <row r="58" spans="1:7" x14ac:dyDescent="0.25">
      <c r="A58" s="19" t="str">
        <f>IF(ISBLANK('paste raw data here'!I50),"",IF(OR('paste raw data here'!I50="Check",'paste raw data here'!I50="Bill Payment"),"Check",'paste raw data here'!I50))</f>
        <v>Credit Card</v>
      </c>
      <c r="B58" s="19" t="str">
        <f>IF('paste raw data here'!I50="","",IF(OR('paste raw data here'!I50="Check",'paste raw data here'!I50="Bill Payment"),'paste raw data here'!D50,'paste raw data here'!K50))</f>
        <v>9515-2033</v>
      </c>
      <c r="C58" s="19" t="str">
        <f>IF(ISBLANK('paste raw data here'!C50),"",'paste raw data here'!C50)</f>
        <v>Hyatt Regency</v>
      </c>
      <c r="D58" s="20">
        <f>IF(ISBLANK('paste raw data here'!E50),"",'paste raw data here'!E50)</f>
        <v>45025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03/15 -  Hyatt Regency</v>
      </c>
      <c r="F58" s="19" t="str">
        <f>IF(ISBLANK('paste raw data here'!J50),"",'paste raw data here'!J50)</f>
        <v/>
      </c>
      <c r="G58" s="21">
        <f>IF(ISBLANK('paste raw data here'!H50),"",'paste raw data here'!H50)</f>
        <v>277.70999999999998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Credit Card</v>
      </c>
      <c r="B59" s="19" t="str">
        <f>IF('paste raw data here'!I51="","",IF(OR('paste raw data here'!I51="Check",'paste raw data here'!I51="Bill Payment"),'paste raw data here'!D51,'paste raw data here'!K51))</f>
        <v>9515-2033</v>
      </c>
      <c r="C59" s="19" t="str">
        <f>IF(ISBLANK('paste raw data here'!C51),"",'paste raw data here'!C51)</f>
        <v>SMK*Surveymonkey</v>
      </c>
      <c r="D59" s="20">
        <f>IF(ISBLANK('paste raw data here'!E51),"",'paste raw data here'!E51)</f>
        <v>45025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04/02 -  SMK*Surveymonkey</v>
      </c>
      <c r="F59" s="19" t="str">
        <f>IF(ISBLANK('paste raw data here'!J51),"",'paste raw data here'!J51)</f>
        <v/>
      </c>
      <c r="G59" s="21">
        <f>IF(ISBLANK('paste raw data here'!H51),"",'paste raw data here'!H51)</f>
        <v>48</v>
      </c>
    </row>
    <row r="60" spans="1:7" x14ac:dyDescent="0.25">
      <c r="A60" s="19" t="str">
        <f>IF(ISBLANK('paste raw data here'!I52),"",IF(OR('paste raw data here'!I52="Check",'paste raw data here'!I52="Bill Payment"),"Check",'paste raw data here'!I52))</f>
        <v>Credit Card</v>
      </c>
      <c r="B60" s="19" t="str">
        <f>IF('paste raw data here'!I52="","",IF(OR('paste raw data here'!I52="Check",'paste raw data here'!I52="Bill Payment"),'paste raw data here'!D52,'paste raw data here'!K52))</f>
        <v>9515-2033</v>
      </c>
      <c r="C60" s="19" t="str">
        <f>IF(ISBLANK('paste raw data here'!C52),"",'paste raw data here'!C52)</f>
        <v>Amazon Mktplace Pmts</v>
      </c>
      <c r="D60" s="20">
        <f>IF(ISBLANK('paste raw data here'!E52),"",'paste raw data here'!E52)</f>
        <v>45025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03/09 -  Amazon Mktplace Pmts</v>
      </c>
      <c r="F60" s="19" t="str">
        <f>IF(ISBLANK('paste raw data here'!J52),"",'paste raw data here'!J52)</f>
        <v/>
      </c>
      <c r="G60" s="21">
        <f>IF(ISBLANK('paste raw data here'!H52),"",'paste raw data here'!H52)</f>
        <v>19.920000000000002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Credit Card</v>
      </c>
      <c r="B61" s="19" t="str">
        <f>IF('paste raw data here'!I53="","",IF(OR('paste raw data here'!I53="Check",'paste raw data here'!I53="Bill Payment"),'paste raw data here'!D53,'paste raw data here'!K53))</f>
        <v>9515-2033</v>
      </c>
      <c r="C61" s="19" t="str">
        <f>IF(ISBLANK('paste raw data here'!C53),"",'paste raw data here'!C53)</f>
        <v>Amazon Mktplace Pmts</v>
      </c>
      <c r="D61" s="20">
        <f>IF(ISBLANK('paste raw data here'!E53),"",'paste raw data here'!E53)</f>
        <v>45025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03/09 -  Amazon Mktplace Pmts</v>
      </c>
      <c r="F61" s="19" t="str">
        <f>IF(ISBLANK('paste raw data here'!J53),"",'paste raw data here'!J53)</f>
        <v/>
      </c>
      <c r="G61" s="21">
        <f>IF(ISBLANK('paste raw data here'!H53),"",'paste raw data here'!H53)</f>
        <v>11.06</v>
      </c>
    </row>
    <row r="62" spans="1:7" x14ac:dyDescent="0.25">
      <c r="A62" s="19" t="str">
        <f>IF(ISBLANK('paste raw data here'!I54),"",IF(OR('paste raw data here'!I54="Check",'paste raw data here'!I54="Bill Payment"),"Check",'paste raw data here'!I54))</f>
        <v>Credit Card</v>
      </c>
      <c r="B62" s="19" t="str">
        <f>IF('paste raw data here'!I54="","",IF(OR('paste raw data here'!I54="Check",'paste raw data here'!I54="Bill Payment"),'paste raw data here'!D54,'paste raw data here'!K54))</f>
        <v>9515-2033</v>
      </c>
      <c r="C62" s="19" t="str">
        <f>IF(ISBLANK('paste raw data here'!C54),"",'paste raw data here'!C54)</f>
        <v>Amazon Mktplace Pmts</v>
      </c>
      <c r="D62" s="20">
        <f>IF(ISBLANK('paste raw data here'!E54),"",'paste raw data here'!E54)</f>
        <v>45025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03/09 -  Amazon Mktplace Pmts</v>
      </c>
      <c r="F62" s="19" t="str">
        <f>IF(ISBLANK('paste raw data here'!J54),"",'paste raw data here'!J54)</f>
        <v/>
      </c>
      <c r="G62" s="21">
        <f>IF(ISBLANK('paste raw data here'!H54),"",'paste raw data here'!H54)</f>
        <v>10.67</v>
      </c>
    </row>
    <row r="63" spans="1:7" x14ac:dyDescent="0.25">
      <c r="A63" s="19" t="str">
        <f>IF(ISBLANK('paste raw data here'!I55),"",IF(OR('paste raw data here'!I55="Check",'paste raw data here'!I55="Bill Payment"),"Check",'paste raw data here'!I55))</f>
        <v>Credit Card</v>
      </c>
      <c r="B63" s="19" t="str">
        <f>IF('paste raw data here'!I55="","",IF(OR('paste raw data here'!I55="Check",'paste raw data here'!I55="Bill Payment"),'paste raw data here'!D55,'paste raw data here'!K55))</f>
        <v>9515-2033</v>
      </c>
      <c r="C63" s="19" t="str">
        <f>IF(ISBLANK('paste raw data here'!C55),"",'paste raw data here'!C55)</f>
        <v>Amazon Mktplace Pmts</v>
      </c>
      <c r="D63" s="20">
        <f>IF(ISBLANK('paste raw data here'!E55),"",'paste raw data here'!E55)</f>
        <v>45025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03/09 -  Amazon Mktplace Pmts</v>
      </c>
      <c r="F63" s="19" t="str">
        <f>IF(ISBLANK('paste raw data here'!J55),"",'paste raw data here'!J55)</f>
        <v/>
      </c>
      <c r="G63" s="21">
        <f>IF(ISBLANK('paste raw data here'!H55),"",'paste raw data here'!H55)</f>
        <v>91.88</v>
      </c>
    </row>
    <row r="64" spans="1:7" x14ac:dyDescent="0.25">
      <c r="A64" s="19" t="str">
        <f>IF(ISBLANK('paste raw data here'!I56),"",IF(OR('paste raw data here'!I56="Check",'paste raw data here'!I56="Bill Payment"),"Check",'paste raw data here'!I56))</f>
        <v>Credit Card</v>
      </c>
      <c r="B64" s="19" t="str">
        <f>IF('paste raw data here'!I56="","",IF(OR('paste raw data here'!I56="Check",'paste raw data here'!I56="Bill Payment"),'paste raw data here'!D56,'paste raw data here'!K56))</f>
        <v>9515-2033</v>
      </c>
      <c r="C64" s="19" t="str">
        <f>IF(ISBLANK('paste raw data here'!C56),"",'paste raw data here'!C56)</f>
        <v>Amazon Mktplace Pmts</v>
      </c>
      <c r="D64" s="20">
        <f>IF(ISBLANK('paste raw data here'!E56),"",'paste raw data here'!E56)</f>
        <v>45025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03/09 -  Amazon Mktplace Pmts</v>
      </c>
      <c r="F64" s="19" t="str">
        <f>IF(ISBLANK('paste raw data here'!J56),"",'paste raw data here'!J56)</f>
        <v/>
      </c>
      <c r="G64" s="21">
        <f>IF(ISBLANK('paste raw data here'!H56),"",'paste raw data here'!H56)</f>
        <v>26.9</v>
      </c>
    </row>
    <row r="65" spans="1:7" x14ac:dyDescent="0.25">
      <c r="A65" s="19" t="str">
        <f>IF(ISBLANK('paste raw data here'!I57),"",IF(OR('paste raw data here'!I57="Check",'paste raw data here'!I57="Bill Payment"),"Check",'paste raw data here'!I57))</f>
        <v>Credit Card</v>
      </c>
      <c r="B65" s="19" t="str">
        <f>IF('paste raw data here'!I57="","",IF(OR('paste raw data here'!I57="Check",'paste raw data here'!I57="Bill Payment"),'paste raw data here'!D57,'paste raw data here'!K57))</f>
        <v>9515-2033</v>
      </c>
      <c r="C65" s="19" t="str">
        <f>IF(ISBLANK('paste raw data here'!C57),"",'paste raw data here'!C57)</f>
        <v>Chipotle</v>
      </c>
      <c r="D65" s="20">
        <f>IF(ISBLANK('paste raw data here'!E57),"",'paste raw data here'!E57)</f>
        <v>45025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03/11 - Chipotle</v>
      </c>
      <c r="F65" s="19" t="str">
        <f>IF(ISBLANK('paste raw data here'!J57),"",'paste raw data here'!J57)</f>
        <v/>
      </c>
      <c r="G65" s="21">
        <f>IF(ISBLANK('paste raw data here'!H57),"",'paste raw data here'!H57)</f>
        <v>394.66</v>
      </c>
    </row>
    <row r="66" spans="1:7" x14ac:dyDescent="0.25">
      <c r="A66" s="19" t="str">
        <f>IF(ISBLANK('paste raw data here'!I58),"",IF(OR('paste raw data here'!I58="Check",'paste raw data here'!I58="Bill Payment"),"Check",'paste raw data here'!I58))</f>
        <v>Credit Card</v>
      </c>
      <c r="B66" s="19" t="str">
        <f>IF('paste raw data here'!I58="","",IF(OR('paste raw data here'!I58="Check",'paste raw data here'!I58="Bill Payment"),'paste raw data here'!D58,'paste raw data here'!K58))</f>
        <v>9515-2033</v>
      </c>
      <c r="C66" s="19" t="str">
        <f>IF(ISBLANK('paste raw data here'!C58),"",'paste raw data here'!C58)</f>
        <v>Amazon Mktplace Pmts</v>
      </c>
      <c r="D66" s="20">
        <f>IF(ISBLANK('paste raw data here'!E58),"",'paste raw data here'!E58)</f>
        <v>45025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03/10 -  Amazon Mktplace Pmts</v>
      </c>
      <c r="F66" s="19" t="str">
        <f>IF(ISBLANK('paste raw data here'!J58),"",'paste raw data here'!J58)</f>
        <v/>
      </c>
      <c r="G66" s="21">
        <f>IF(ISBLANK('paste raw data here'!H58),"",'paste raw data here'!H58)</f>
        <v>25.34</v>
      </c>
    </row>
    <row r="67" spans="1:7" x14ac:dyDescent="0.25">
      <c r="A67" s="19" t="str">
        <f>IF(ISBLANK('paste raw data here'!I59),"",IF(OR('paste raw data here'!I59="Check",'paste raw data here'!I59="Bill Payment"),"Check",'paste raw data here'!I59))</f>
        <v>Credit Card</v>
      </c>
      <c r="B67" s="19" t="str">
        <f>IF('paste raw data here'!I59="","",IF(OR('paste raw data here'!I59="Check",'paste raw data here'!I59="Bill Payment"),'paste raw data here'!D59,'paste raw data here'!K59))</f>
        <v>9515-2033</v>
      </c>
      <c r="C67" s="19" t="str">
        <f>IF(ISBLANK('paste raw data here'!C59),"",'paste raw data here'!C59)</f>
        <v>Amazon Mktplace Pmts</v>
      </c>
      <c r="D67" s="20">
        <f>IF(ISBLANK('paste raw data here'!E59),"",'paste raw data here'!E59)</f>
        <v>45025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03/10 -  Amazon Mktplace Pmts</v>
      </c>
      <c r="F67" s="19" t="str">
        <f>IF(ISBLANK('paste raw data here'!J59),"",'paste raw data here'!J59)</f>
        <v/>
      </c>
      <c r="G67" s="21">
        <f>IF(ISBLANK('paste raw data here'!H59),"",'paste raw data here'!H59)</f>
        <v>22.14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Credit Card</v>
      </c>
      <c r="B68" s="19" t="str">
        <f>IF('paste raw data here'!I60="","",IF(OR('paste raw data here'!I60="Check",'paste raw data here'!I60="Bill Payment"),'paste raw data here'!D60,'paste raw data here'!K60))</f>
        <v>9515-2033</v>
      </c>
      <c r="C68" s="19" t="str">
        <f>IF(ISBLANK('paste raw data here'!C60),"",'paste raw data here'!C60)</f>
        <v>PeetsCoffee/Mightyleaf</v>
      </c>
      <c r="D68" s="20">
        <f>IF(ISBLANK('paste raw data here'!E60),"",'paste raw data here'!E60)</f>
        <v>45025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03/11 -  PeetsCoffee/Mightyleaf</v>
      </c>
      <c r="F68" s="19" t="str">
        <f>IF(ISBLANK('paste raw data here'!J60),"",'paste raw data here'!J60)</f>
        <v/>
      </c>
      <c r="G68" s="21">
        <f>IF(ISBLANK('paste raw data here'!H60),"",'paste raw data here'!H60)</f>
        <v>55.9</v>
      </c>
    </row>
    <row r="69" spans="1:7" ht="30" x14ac:dyDescent="0.25">
      <c r="A69" s="19" t="str">
        <f>IF(ISBLANK('paste raw data here'!I61),"",IF(OR('paste raw data here'!I61="Check",'paste raw data here'!I61="Bill Payment"),"Check",'paste raw data here'!I61))</f>
        <v>Credit Card</v>
      </c>
      <c r="B69" s="19" t="str">
        <f>IF('paste raw data here'!I61="","",IF(OR('paste raw data here'!I61="Check",'paste raw data here'!I61="Bill Payment"),'paste raw data here'!D61,'paste raw data here'!K61))</f>
        <v>9515-2033</v>
      </c>
      <c r="C69" s="19" t="str">
        <f>IF(ISBLANK('paste raw data here'!C61),"",'paste raw data here'!C61)</f>
        <v>360 DEGREES GOURMET</v>
      </c>
      <c r="D69" s="20">
        <f>IF(ISBLANK('paste raw data here'!E61),"",'paste raw data here'!E61)</f>
        <v>45025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03/10  - 360 DEGREES GOURMET</v>
      </c>
      <c r="F69" s="19" t="str">
        <f>IF(ISBLANK('paste raw data here'!J61),"",'paste raw data here'!J61)</f>
        <v/>
      </c>
      <c r="G69" s="21">
        <f>IF(ISBLANK('paste raw data here'!H61),"",'paste raw data here'!H61)</f>
        <v>367.01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Credit Card</v>
      </c>
      <c r="B70" s="19" t="str">
        <f>IF('paste raw data here'!I62="","",IF(OR('paste raw data here'!I62="Check",'paste raw data here'!I62="Bill Payment"),'paste raw data here'!D62,'paste raw data here'!K62))</f>
        <v>9515-2033</v>
      </c>
      <c r="C70" s="19" t="str">
        <f>IF(ISBLANK('paste raw data here'!C62),"",'paste raw data here'!C62)</f>
        <v>SP GLOWFORGE STORE</v>
      </c>
      <c r="D70" s="20">
        <f>IF(ISBLANK('paste raw data here'!E62),"",'paste raw data here'!E62)</f>
        <v>45025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03/10 - SP GLOWFORGE STORE</v>
      </c>
      <c r="F70" s="19" t="str">
        <f>IF(ISBLANK('paste raw data here'!J62),"",'paste raw data here'!J62)</f>
        <v/>
      </c>
      <c r="G70" s="21">
        <f>IF(ISBLANK('paste raw data here'!H62),"",'paste raw data here'!H62)</f>
        <v>134.65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Credit Card</v>
      </c>
      <c r="B71" s="19" t="str">
        <f>IF('paste raw data here'!I63="","",IF(OR('paste raw data here'!I63="Check",'paste raw data here'!I63="Bill Payment"),'paste raw data here'!D63,'paste raw data here'!K63))</f>
        <v>9515-2033</v>
      </c>
      <c r="C71" s="19" t="str">
        <f>IF(ISBLANK('paste raw data here'!C63),"",'paste raw data here'!C63)</f>
        <v>Amazon Mktplace Pmts</v>
      </c>
      <c r="D71" s="20">
        <f>IF(ISBLANK('paste raw data here'!E63),"",'paste raw data here'!E63)</f>
        <v>45025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03/12 -  Amazon Mktplace Pmts</v>
      </c>
      <c r="F71" s="19" t="str">
        <f>IF(ISBLANK('paste raw data here'!J63),"",'paste raw data here'!J63)</f>
        <v/>
      </c>
      <c r="G71" s="21">
        <f>IF(ISBLANK('paste raw data here'!H63),"",'paste raw data here'!H63)</f>
        <v>7.74</v>
      </c>
    </row>
    <row r="72" spans="1:7" x14ac:dyDescent="0.25">
      <c r="A72" s="19" t="str">
        <f>IF(ISBLANK('paste raw data here'!I64),"",IF(OR('paste raw data here'!I64="Check",'paste raw data here'!I64="Bill Payment"),"Check",'paste raw data here'!I64))</f>
        <v>Credit Card</v>
      </c>
      <c r="B72" s="19" t="str">
        <f>IF('paste raw data here'!I64="","",IF(OR('paste raw data here'!I64="Check",'paste raw data here'!I64="Bill Payment"),'paste raw data here'!D64,'paste raw data here'!K64))</f>
        <v>9515-2033</v>
      </c>
      <c r="C72" s="19" t="str">
        <f>IF(ISBLANK('paste raw data here'!C64),"",'paste raw data here'!C64)</f>
        <v>Amazon Mktplace Pmts</v>
      </c>
      <c r="D72" s="20">
        <f>IF(ISBLANK('paste raw data here'!E64),"",'paste raw data here'!E64)</f>
        <v>45025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03/12 -  Amazon Mktplace Pmts</v>
      </c>
      <c r="F72" s="19" t="str">
        <f>IF(ISBLANK('paste raw data here'!J64),"",'paste raw data here'!J64)</f>
        <v/>
      </c>
      <c r="G72" s="21">
        <f>IF(ISBLANK('paste raw data here'!H64),"",'paste raw data here'!H64)</f>
        <v>268.52999999999997</v>
      </c>
    </row>
    <row r="73" spans="1:7" x14ac:dyDescent="0.25">
      <c r="A73" s="19" t="str">
        <f>IF(ISBLANK('paste raw data here'!I65),"",IF(OR('paste raw data here'!I65="Check",'paste raw data here'!I65="Bill Payment"),"Check",'paste raw data here'!I65))</f>
        <v>Credit Card</v>
      </c>
      <c r="B73" s="19" t="str">
        <f>IF('paste raw data here'!I65="","",IF(OR('paste raw data here'!I65="Check",'paste raw data here'!I65="Bill Payment"),'paste raw data here'!D65,'paste raw data here'!K65))</f>
        <v>9515-2033</v>
      </c>
      <c r="C73" s="19" t="str">
        <f>IF(ISBLANK('paste raw data here'!C65),"",'paste raw data here'!C65)</f>
        <v>Amazon Mktplace Pmts</v>
      </c>
      <c r="D73" s="20">
        <f>IF(ISBLANK('paste raw data here'!E65),"",'paste raw data here'!E65)</f>
        <v>45025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03/12 -  Amazon Mktplace Pmts</v>
      </c>
      <c r="F73" s="19" t="str">
        <f>IF(ISBLANK('paste raw data here'!J65),"",'paste raw data here'!J65)</f>
        <v/>
      </c>
      <c r="G73" s="21">
        <f>IF(ISBLANK('paste raw data here'!H65),"",'paste raw data here'!H65)</f>
        <v>17.579999999999998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Amazon Mktplace Pmts</v>
      </c>
      <c r="D74" s="20">
        <f>IF(ISBLANK('paste raw data here'!E66),"",'paste raw data here'!E66)</f>
        <v>45025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03/12 -  Amazon Mktplace Pmts</v>
      </c>
      <c r="F74" s="19" t="str">
        <f>IF(ISBLANK('paste raw data here'!J66),"",'paste raw data here'!J66)</f>
        <v/>
      </c>
      <c r="G74" s="21">
        <f>IF(ISBLANK('paste raw data here'!H66),"",'paste raw data here'!H66)</f>
        <v>44.29</v>
      </c>
    </row>
    <row r="75" spans="1:7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Amazon.com</v>
      </c>
      <c r="D75" s="20">
        <f>IF(ISBLANK('paste raw data here'!E67),"",'paste raw data here'!E67)</f>
        <v>45025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03/12 -  Amazon.com</v>
      </c>
      <c r="F75" s="19" t="str">
        <f>IF(ISBLANK('paste raw data here'!J67),"",'paste raw data here'!J67)</f>
        <v/>
      </c>
      <c r="G75" s="21">
        <f>IF(ISBLANK('paste raw data here'!H67),"",'paste raw data here'!H67)</f>
        <v>77.45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Adobe</v>
      </c>
      <c r="D76" s="20">
        <f>IF(ISBLANK('paste raw data here'!E68),"",'paste raw data here'!E68)</f>
        <v>45025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03/16 -  Adobe</v>
      </c>
      <c r="F76" s="19" t="str">
        <f>IF(ISBLANK('paste raw data here'!J68),"",'paste raw data here'!J68)</f>
        <v/>
      </c>
      <c r="G76" s="21">
        <f>IF(ISBLANK('paste raw data here'!H68),"",'paste raw data here'!H68)</f>
        <v>19.989999999999998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DISNEYLAND TICKETS</v>
      </c>
      <c r="D77" s="20">
        <f>IF(ISBLANK('paste raw data here'!E69),"",'paste raw data here'!E69)</f>
        <v>45025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03/17 - DISNEYLAND TICKETS</v>
      </c>
      <c r="F77" s="19" t="str">
        <f>IF(ISBLANK('paste raw data here'!J69),"",'paste raw data here'!J69)</f>
        <v/>
      </c>
      <c r="G77" s="21">
        <f>IF(ISBLANK('paste raw data here'!H69),"",'paste raw data here'!H69)</f>
        <v>8760</v>
      </c>
    </row>
    <row r="78" spans="1:7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Amazon.com</v>
      </c>
      <c r="D78" s="20">
        <f>IF(ISBLANK('paste raw data here'!E70),"",'paste raw data here'!E70)</f>
        <v>45025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03/20 -  Amazon.com</v>
      </c>
      <c r="F78" s="19" t="str">
        <f>IF(ISBLANK('paste raw data here'!J70),"",'paste raw data here'!J70)</f>
        <v/>
      </c>
      <c r="G78" s="21">
        <f>IF(ISBLANK('paste raw data here'!H70),"",'paste raw data here'!H70)</f>
        <v>101.1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Amazon.com</v>
      </c>
      <c r="D79" s="20">
        <f>IF(ISBLANK('paste raw data here'!E71),"",'paste raw data here'!E71)</f>
        <v>45025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03/19 -  Amazon.com</v>
      </c>
      <c r="F79" s="19" t="str">
        <f>IF(ISBLANK('paste raw data here'!J71),"",'paste raw data here'!J71)</f>
        <v/>
      </c>
      <c r="G79" s="21">
        <f>IF(ISBLANK('paste raw data here'!H71),"",'paste raw data here'!H71)</f>
        <v>6.91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Amazon Mktplace Pmts</v>
      </c>
      <c r="D80" s="20">
        <f>IF(ISBLANK('paste raw data here'!E72),"",'paste raw data here'!E72)</f>
        <v>45025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03/19 -  Amazon Mktplace Pmts</v>
      </c>
      <c r="F80" s="19" t="str">
        <f>IF(ISBLANK('paste raw data here'!J72),"",'paste raw data here'!J72)</f>
        <v/>
      </c>
      <c r="G80" s="21">
        <f>IF(ISBLANK('paste raw data here'!H72),"",'paste raw data here'!H72)</f>
        <v>9.69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 Mktplace Pmts</v>
      </c>
      <c r="D81" s="20">
        <f>IF(ISBLANK('paste raw data here'!E73),"",'paste raw data here'!E73)</f>
        <v>45025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03/19 -  Amazon Mktplace Pmts</v>
      </c>
      <c r="F81" s="19" t="str">
        <f>IF(ISBLANK('paste raw data here'!J73),"",'paste raw data here'!J73)</f>
        <v/>
      </c>
      <c r="G81" s="21">
        <f>IF(ISBLANK('paste raw data here'!H73),"",'paste raw data here'!H73)</f>
        <v>28.91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 Mktplace Pmts</v>
      </c>
      <c r="D82" s="20">
        <f>IF(ISBLANK('paste raw data here'!E74),"",'paste raw data here'!E74)</f>
        <v>45025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03/20 -  Amazon Mktplace Pmts</v>
      </c>
      <c r="F82" s="19" t="str">
        <f>IF(ISBLANK('paste raw data here'!J74),"",'paste raw data here'!J74)</f>
        <v/>
      </c>
      <c r="G82" s="21">
        <f>IF(ISBLANK('paste raw data here'!H74),"",'paste raw data here'!H74)</f>
        <v>595.67999999999995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MARRIOTT VISALIA</v>
      </c>
      <c r="D83" s="20">
        <f>IF(ISBLANK('paste raw data here'!E75),"",'paste raw data here'!E75)</f>
        <v>45025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03/18 -  MARRIOTT VISALIA</v>
      </c>
      <c r="F83" s="19" t="str">
        <f>IF(ISBLANK('paste raw data here'!J75),"",'paste raw data here'!J75)</f>
        <v/>
      </c>
      <c r="G83" s="21">
        <f>IF(ISBLANK('paste raw data here'!H75),"",'paste raw data here'!H75)</f>
        <v>190.71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Amazon.com</v>
      </c>
      <c r="D84" s="20">
        <f>IF(ISBLANK('paste raw data here'!E76),"",'paste raw data here'!E76)</f>
        <v>45025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03/20 -  Amazon.com</v>
      </c>
      <c r="F84" s="19" t="str">
        <f>IF(ISBLANK('paste raw data here'!J76),"",'paste raw data here'!J76)</f>
        <v/>
      </c>
      <c r="G84" s="21">
        <f>IF(ISBLANK('paste raw data here'!H76),"",'paste raw data here'!H76)</f>
        <v>9.2799999999999994</v>
      </c>
    </row>
    <row r="85" spans="1:7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UCSD Extn</v>
      </c>
      <c r="D85" s="20">
        <f>IF(ISBLANK('paste raw data here'!E77),"",'paste raw data here'!E77)</f>
        <v>45025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03/21 -  UCSD Extn</v>
      </c>
      <c r="F85" s="19" t="str">
        <f>IF(ISBLANK('paste raw data here'!J77),"",'paste raw data here'!J77)</f>
        <v/>
      </c>
      <c r="G85" s="21">
        <f>IF(ISBLANK('paste raw data here'!H77),"",'paste raw data here'!H77)</f>
        <v>600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Amazon.com</v>
      </c>
      <c r="D86" s="20">
        <f>IF(ISBLANK('paste raw data here'!E78),"",'paste raw data here'!E78)</f>
        <v>45025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03/22 -  Amazon.com</v>
      </c>
      <c r="F86" s="19" t="str">
        <f>IF(ISBLANK('paste raw data here'!J78),"",'paste raw data here'!J78)</f>
        <v/>
      </c>
      <c r="G86" s="21">
        <f>IF(ISBLANK('paste raw data here'!H78),"",'paste raw data here'!H78)</f>
        <v>47.44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Zoom.US</v>
      </c>
      <c r="D87" s="20">
        <f>IF(ISBLANK('paste raw data here'!E79),"",'paste raw data here'!E79)</f>
        <v>45025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03/23 -  Zoom.US</v>
      </c>
      <c r="F87" s="19" t="str">
        <f>IF(ISBLANK('paste raw data here'!J79),"",'paste raw data here'!J79)</f>
        <v/>
      </c>
      <c r="G87" s="21">
        <f>IF(ISBLANK('paste raw data here'!H79),"",'paste raw data here'!H79)</f>
        <v>17.190000000000001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Amazon Mktplace Pmts</v>
      </c>
      <c r="D88" s="20">
        <f>IF(ISBLANK('paste raw data here'!E80),"",'paste raw data here'!E80)</f>
        <v>45025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03/23 -  Amazon Mktplace Pmts</v>
      </c>
      <c r="F88" s="19" t="str">
        <f>IF(ISBLANK('paste raw data here'!J80),"",'paste raw data here'!J80)</f>
        <v/>
      </c>
      <c r="G88" s="21">
        <f>IF(ISBLANK('paste raw data here'!H80),"",'paste raw data here'!H80)</f>
        <v>239.1</v>
      </c>
    </row>
    <row r="89" spans="1:7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Amazon Mktplace Pmts</v>
      </c>
      <c r="D89" s="20">
        <f>IF(ISBLANK('paste raw data here'!E81),"",'paste raw data here'!E81)</f>
        <v>45025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03/24 -  Amazon Mktplace Pmts</v>
      </c>
      <c r="F89" s="19" t="str">
        <f>IF(ISBLANK('paste raw data here'!J81),"",'paste raw data here'!J81)</f>
        <v/>
      </c>
      <c r="G89" s="21">
        <f>IF(ISBLANK('paste raw data here'!H81),"",'paste raw data here'!H81)</f>
        <v>6.41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Adobe</v>
      </c>
      <c r="D90" s="20">
        <f>IF(ISBLANK('paste raw data here'!E82),"",'paste raw data here'!E82)</f>
        <v>45025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03/24 -  Adobe</v>
      </c>
      <c r="F90" s="19" t="str">
        <f>IF(ISBLANK('paste raw data here'!J82),"",'paste raw data here'!J82)</f>
        <v/>
      </c>
      <c r="G90" s="21">
        <f>IF(ISBLANK('paste raw data here'!H82),"",'paste raw data here'!H82)</f>
        <v>14.99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Amazon Mktplace Pmts</v>
      </c>
      <c r="D91" s="20">
        <f>IF(ISBLANK('paste raw data here'!E83),"",'paste raw data here'!E83)</f>
        <v>45025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03/24 -  Amazon Mktplace Pmts</v>
      </c>
      <c r="F91" s="19" t="str">
        <f>IF(ISBLANK('paste raw data here'!J83),"",'paste raw data here'!J83)</f>
        <v/>
      </c>
      <c r="G91" s="21">
        <f>IF(ISBLANK('paste raw data here'!H83),"",'paste raw data here'!H83)</f>
        <v>9.9600000000000009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Zoom.US</v>
      </c>
      <c r="D92" s="20">
        <f>IF(ISBLANK('paste raw data here'!E84),"",'paste raw data here'!E84)</f>
        <v>45025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03/24 -  Zoom.US</v>
      </c>
      <c r="F92" s="19" t="str">
        <f>IF(ISBLANK('paste raw data here'!J84),"",'paste raw data here'!J84)</f>
        <v/>
      </c>
      <c r="G92" s="21">
        <f>IF(ISBLANK('paste raw data here'!H84),"",'paste raw data here'!H84)</f>
        <v>51.57</v>
      </c>
    </row>
    <row r="93" spans="1:7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Amazon Mktplace Pmts</v>
      </c>
      <c r="D93" s="20">
        <f>IF(ISBLANK('paste raw data here'!E85),"",'paste raw data here'!E85)</f>
        <v>45025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03/24 -  Amazon Mktplace Pmts</v>
      </c>
      <c r="F93" s="19" t="str">
        <f>IF(ISBLANK('paste raw data here'!J85),"",'paste raw data here'!J85)</f>
        <v/>
      </c>
      <c r="G93" s="21">
        <f>IF(ISBLANK('paste raw data here'!H85),"",'paste raw data here'!H85)</f>
        <v>67.11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Amazon Mktplace Pmts</v>
      </c>
      <c r="D94" s="20">
        <f>IF(ISBLANK('paste raw data here'!E86),"",'paste raw data here'!E86)</f>
        <v>45025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03/24 -  Amazon Mktplace Pmts</v>
      </c>
      <c r="F94" s="19" t="str">
        <f>IF(ISBLANK('paste raw data here'!J86),"",'paste raw data here'!J86)</f>
        <v/>
      </c>
      <c r="G94" s="21">
        <f>IF(ISBLANK('paste raw data here'!H86),"",'paste raw data here'!H86)</f>
        <v>13.78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Amazon Mktplace Pmts</v>
      </c>
      <c r="D95" s="20">
        <f>IF(ISBLANK('paste raw data here'!E87),"",'paste raw data here'!E87)</f>
        <v>45025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03/24 -  Amazon Mktplace Pmts</v>
      </c>
      <c r="F95" s="19" t="str">
        <f>IF(ISBLANK('paste raw data here'!J87),"",'paste raw data here'!J87)</f>
        <v/>
      </c>
      <c r="G95" s="21">
        <f>IF(ISBLANK('paste raw data here'!H87),"",'paste raw data here'!H87)</f>
        <v>17.66</v>
      </c>
    </row>
    <row r="96" spans="1:7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Amazon Mktplace Pmts</v>
      </c>
      <c r="D96" s="20">
        <f>IF(ISBLANK('paste raw data here'!E88),"",'paste raw data here'!E88)</f>
        <v>45025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03/24 -  Amazon Mktplace Pmts</v>
      </c>
      <c r="F96" s="19" t="str">
        <f>IF(ISBLANK('paste raw data here'!J88),"",'paste raw data here'!J88)</f>
        <v/>
      </c>
      <c r="G96" s="21">
        <f>IF(ISBLANK('paste raw data here'!H88),"",'paste raw data here'!H88)</f>
        <v>310.08999999999997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Zoom.US</v>
      </c>
      <c r="D97" s="20">
        <f>IF(ISBLANK('paste raw data here'!E89),"",'paste raw data here'!E89)</f>
        <v>45025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03/14 -  Zoom.US</v>
      </c>
      <c r="F97" s="19" t="str">
        <f>IF(ISBLANK('paste raw data here'!J89),"",'paste raw data here'!J89)</f>
        <v/>
      </c>
      <c r="G97" s="21">
        <f>IF(ISBLANK('paste raw data here'!H89),"",'paste raw data here'!H89)</f>
        <v>17.190000000000001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Yard House</v>
      </c>
      <c r="D98" s="20">
        <f>IF(ISBLANK('paste raw data here'!E90),"",'paste raw data here'!E90)</f>
        <v>45025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03/14 - Yard House</v>
      </c>
      <c r="F98" s="19" t="str">
        <f>IF(ISBLANK('paste raw data here'!J90),"",'paste raw data here'!J90)</f>
        <v/>
      </c>
      <c r="G98" s="21">
        <f>IF(ISBLANK('paste raw data here'!H90),"",'paste raw data here'!H90)</f>
        <v>94.53</v>
      </c>
    </row>
    <row r="99" spans="1:7" ht="30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KIMPTON SAWYER HOTEL</v>
      </c>
      <c r="D99" s="20">
        <f>IF(ISBLANK('paste raw data here'!E91),"",'paste raw data here'!E91)</f>
        <v>45025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03/15 - KIMPTON SAWYER HOTEL</v>
      </c>
      <c r="F99" s="19" t="str">
        <f>IF(ISBLANK('paste raw data here'!J91),"",'paste raw data here'!J91)</f>
        <v/>
      </c>
      <c r="G99" s="21">
        <f>IF(ISBLANK('paste raw data here'!H91),"",'paste raw data here'!H91)</f>
        <v>1333.92</v>
      </c>
    </row>
    <row r="100" spans="1:7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Pasta Pelican Alameda</v>
      </c>
      <c r="D100" s="20">
        <f>IF(ISBLANK('paste raw data here'!E92),"",'paste raw data here'!E92)</f>
        <v>45025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03/25 -  Pasta Pelican Alameda</v>
      </c>
      <c r="F100" s="19" t="str">
        <f>IF(ISBLANK('paste raw data here'!J92),"",'paste raw data here'!J92)</f>
        <v/>
      </c>
      <c r="G100" s="21">
        <f>IF(ISBLANK('paste raw data here'!H92),"",'paste raw data here'!H92)</f>
        <v>115.52</v>
      </c>
    </row>
    <row r="101" spans="1:7" x14ac:dyDescent="0.25">
      <c r="A101" s="19" t="str">
        <f>IF(ISBLANK('paste raw data here'!I93),"",IF(OR('paste raw data here'!I93="Check",'paste raw data here'!I93="Bill Payment"),"Check",'paste raw data here'!I93))</f>
        <v>Credit Card</v>
      </c>
      <c r="B101" s="19" t="str">
        <f>IF('paste raw data here'!I93="","",IF(OR('paste raw data here'!I93="Check",'paste raw data here'!I93="Bill Payment"),'paste raw data here'!D93,'paste raw data here'!K93))</f>
        <v>9515-2033</v>
      </c>
      <c r="C101" s="19" t="str">
        <f>IF(ISBLANK('paste raw data here'!C93),"",'paste raw data here'!C93)</f>
        <v>FedEx Office</v>
      </c>
      <c r="D101" s="20">
        <f>IF(ISBLANK('paste raw data here'!E93),"",'paste raw data here'!E93)</f>
        <v>45025</v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03/26 -  FedEx Office</v>
      </c>
      <c r="F101" s="19" t="str">
        <f>IF(ISBLANK('paste raw data here'!J93),"",'paste raw data here'!J93)</f>
        <v/>
      </c>
      <c r="G101" s="21">
        <f>IF(ISBLANK('paste raw data here'!H93),"",'paste raw data here'!H93)</f>
        <v>229.19</v>
      </c>
    </row>
    <row r="102" spans="1:7" x14ac:dyDescent="0.25">
      <c r="A102" s="19" t="str">
        <f>IF(ISBLANK('paste raw data here'!I94),"",IF(OR('paste raw data here'!I94="Check",'paste raw data here'!I94="Bill Payment"),"Check",'paste raw data here'!I94))</f>
        <v>Credit Card</v>
      </c>
      <c r="B102" s="19" t="str">
        <f>IF('paste raw data here'!I94="","",IF(OR('paste raw data here'!I94="Check",'paste raw data here'!I94="Bill Payment"),'paste raw data here'!D94,'paste raw data here'!K94))</f>
        <v>9515-2033</v>
      </c>
      <c r="C102" s="19" t="str">
        <f>IF(ISBLANK('paste raw data here'!C94),"",'paste raw data here'!C94)</f>
        <v>Levy's Bagels</v>
      </c>
      <c r="D102" s="20">
        <f>IF(ISBLANK('paste raw data here'!E94),"",'paste raw data here'!E94)</f>
        <v>45025</v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03/27 -  Levy's Bagels</v>
      </c>
      <c r="F102" s="19" t="str">
        <f>IF(ISBLANK('paste raw data here'!J94),"",'paste raw data here'!J94)</f>
        <v/>
      </c>
      <c r="G102" s="21">
        <f>IF(ISBLANK('paste raw data here'!H94),"",'paste raw data here'!H94)</f>
        <v>108.35</v>
      </c>
    </row>
    <row r="103" spans="1:7" x14ac:dyDescent="0.25">
      <c r="A103" s="19" t="str">
        <f>IF(ISBLANK('paste raw data here'!I95),"",IF(OR('paste raw data here'!I95="Check",'paste raw data here'!I95="Bill Payment"),"Check",'paste raw data here'!I95))</f>
        <v>Credit Card</v>
      </c>
      <c r="B103" s="19" t="str">
        <f>IF('paste raw data here'!I95="","",IF(OR('paste raw data here'!I95="Check",'paste raw data here'!I95="Bill Payment"),'paste raw data here'!D95,'paste raw data here'!K95))</f>
        <v>9515-2033</v>
      </c>
      <c r="C103" s="19" t="str">
        <f>IF(ISBLANK('paste raw data here'!C95),"",'paste raw data here'!C95)</f>
        <v>Amazon.com</v>
      </c>
      <c r="D103" s="20">
        <f>IF(ISBLANK('paste raw data here'!E95),"",'paste raw data here'!E95)</f>
        <v>45025</v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03/28 -  Amazon.com</v>
      </c>
      <c r="F103" s="19" t="str">
        <f>IF(ISBLANK('paste raw data here'!J95),"",'paste raw data here'!J95)</f>
        <v/>
      </c>
      <c r="G103" s="21">
        <f>IF(ISBLANK('paste raw data here'!H95),"",'paste raw data here'!H95)</f>
        <v>93.17</v>
      </c>
    </row>
    <row r="104" spans="1:7" x14ac:dyDescent="0.25">
      <c r="A104" s="19" t="str">
        <f>IF(ISBLANK('paste raw data here'!I96),"",IF(OR('paste raw data here'!I96="Check",'paste raw data here'!I96="Bill Payment"),"Check",'paste raw data here'!I96))</f>
        <v>Credit Card</v>
      </c>
      <c r="B104" s="19" t="str">
        <f>IF('paste raw data here'!I96="","",IF(OR('paste raw data here'!I96="Check",'paste raw data here'!I96="Bill Payment"),'paste raw data here'!D96,'paste raw data here'!K96))</f>
        <v>9515-2033</v>
      </c>
      <c r="C104" s="19" t="str">
        <f>IF(ISBLANK('paste raw data here'!C96),"",'paste raw data here'!C96)</f>
        <v>Panda Express</v>
      </c>
      <c r="D104" s="20">
        <f>IF(ISBLANK('paste raw data here'!E96),"",'paste raw data here'!E96)</f>
        <v>45025</v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03/27 -  Panda Express</v>
      </c>
      <c r="F104" s="19" t="str">
        <f>IF(ISBLANK('paste raw data here'!J96),"",'paste raw data here'!J96)</f>
        <v/>
      </c>
      <c r="G104" s="21">
        <f>IF(ISBLANK('paste raw data here'!H96),"",'paste raw data here'!H96)</f>
        <v>37.049999999999997</v>
      </c>
    </row>
    <row r="105" spans="1:7" x14ac:dyDescent="0.25">
      <c r="A105" s="19" t="str">
        <f>IF(ISBLANK('paste raw data here'!I97),"",IF(OR('paste raw data here'!I97="Check",'paste raw data here'!I97="Bill Payment"),"Check",'paste raw data here'!I97))</f>
        <v>Credit Card</v>
      </c>
      <c r="B105" s="19" t="str">
        <f>IF('paste raw data here'!I97="","",IF(OR('paste raw data here'!I97="Check",'paste raw data here'!I97="Bill Payment"),'paste raw data here'!D97,'paste raw data here'!K97))</f>
        <v>9515-2033</v>
      </c>
      <c r="C105" s="19" t="str">
        <f>IF(ISBLANK('paste raw data here'!C97),"",'paste raw data here'!C97)</f>
        <v>PeetsCoffee/Mightyleaf</v>
      </c>
      <c r="D105" s="20">
        <f>IF(ISBLANK('paste raw data here'!E97),"",'paste raw data here'!E97)</f>
        <v>45025</v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03/28 -  PeetsCoffee/Mightyleaf</v>
      </c>
      <c r="F105" s="19" t="str">
        <f>IF(ISBLANK('paste raw data here'!J97),"",'paste raw data here'!J97)</f>
        <v/>
      </c>
      <c r="G105" s="21">
        <f>IF(ISBLANK('paste raw data here'!H97),"",'paste raw data here'!H97)</f>
        <v>55.9</v>
      </c>
    </row>
    <row r="106" spans="1:7" x14ac:dyDescent="0.25">
      <c r="A106" s="19" t="str">
        <f>IF(ISBLANK('paste raw data here'!I98),"",IF(OR('paste raw data here'!I98="Check",'paste raw data here'!I98="Bill Payment"),"Check",'paste raw data here'!I98))</f>
        <v>Credit Card</v>
      </c>
      <c r="B106" s="19" t="str">
        <f>IF('paste raw data here'!I98="","",IF(OR('paste raw data here'!I98="Check",'paste raw data here'!I98="Bill Payment"),'paste raw data here'!D98,'paste raw data here'!K98))</f>
        <v>9515-2033</v>
      </c>
      <c r="C106" s="19" t="str">
        <f>IF(ISBLANK('paste raw data here'!C98),"",'paste raw data here'!C98)</f>
        <v>Safeway</v>
      </c>
      <c r="D106" s="20">
        <f>IF(ISBLANK('paste raw data here'!E98),"",'paste raw data here'!E98)</f>
        <v>45025</v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03/26 -  Safeway</v>
      </c>
      <c r="F106" s="19" t="str">
        <f>IF(ISBLANK('paste raw data here'!J98),"",'paste raw data here'!J98)</f>
        <v/>
      </c>
      <c r="G106" s="21">
        <f>IF(ISBLANK('paste raw data here'!H98),"",'paste raw data here'!H98)</f>
        <v>154.82</v>
      </c>
    </row>
    <row r="107" spans="1:7" x14ac:dyDescent="0.25">
      <c r="A107" s="19" t="str">
        <f>IF(ISBLANK('paste raw data here'!I99),"",IF(OR('paste raw data here'!I99="Check",'paste raw data here'!I99="Bill Payment"),"Check",'paste raw data here'!I99))</f>
        <v>Credit Card</v>
      </c>
      <c r="B107" s="19" t="str">
        <f>IF('paste raw data here'!I99="","",IF(OR('paste raw data here'!I99="Check",'paste raw data here'!I99="Bill Payment"),'paste raw data here'!D99,'paste raw data here'!K99))</f>
        <v>9515-2033</v>
      </c>
      <c r="C107" s="19" t="str">
        <f>IF(ISBLANK('paste raw data here'!C99),"",'paste raw data here'!C99)</f>
        <v>Amazon Mktplace Pmts</v>
      </c>
      <c r="D107" s="20">
        <f>IF(ISBLANK('paste raw data here'!E99),"",'paste raw data here'!E99)</f>
        <v>45025</v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03/27 -  Amazon Mktplace PMTS</v>
      </c>
      <c r="F107" s="19" t="str">
        <f>IF(ISBLANK('paste raw data here'!J99),"",'paste raw data here'!J99)</f>
        <v/>
      </c>
      <c r="G107" s="21">
        <f>IF(ISBLANK('paste raw data here'!H99),"",'paste raw data here'!H99)</f>
        <v>16.600000000000001</v>
      </c>
    </row>
    <row r="108" spans="1:7" x14ac:dyDescent="0.25">
      <c r="A108" s="19" t="str">
        <f>IF(ISBLANK('paste raw data here'!I100),"",IF(OR('paste raw data here'!I100="Check",'paste raw data here'!I100="Bill Payment"),"Check",'paste raw data here'!I100))</f>
        <v>Credit Card</v>
      </c>
      <c r="B108" s="19" t="str">
        <f>IF('paste raw data here'!I100="","",IF(OR('paste raw data here'!I100="Check",'paste raw data here'!I100="Bill Payment"),'paste raw data here'!D100,'paste raw data here'!K100))</f>
        <v>9515-2033</v>
      </c>
      <c r="C108" s="19" t="str">
        <f>IF(ISBLANK('paste raw data here'!C100),"",'paste raw data here'!C100)</f>
        <v>Panda Express</v>
      </c>
      <c r="D108" s="20">
        <f>IF(ISBLANK('paste raw data here'!E100),"",'paste raw data here'!E100)</f>
        <v>45025</v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03/28 -  Panda Express</v>
      </c>
      <c r="F108" s="19" t="str">
        <f>IF(ISBLANK('paste raw data here'!J100),"",'paste raw data here'!J100)</f>
        <v/>
      </c>
      <c r="G108" s="21">
        <f>IF(ISBLANK('paste raw data here'!H100),"",'paste raw data here'!H100)</f>
        <v>14.56</v>
      </c>
    </row>
    <row r="109" spans="1:7" x14ac:dyDescent="0.25">
      <c r="A109" s="19" t="str">
        <f>IF(ISBLANK('paste raw data here'!I101),"",IF(OR('paste raw data here'!I101="Check",'paste raw data here'!I101="Bill Payment"),"Check",'paste raw data here'!I101))</f>
        <v>Credit Card</v>
      </c>
      <c r="B109" s="19" t="str">
        <f>IF('paste raw data here'!I101="","",IF(OR('paste raw data here'!I101="Check",'paste raw data here'!I101="Bill Payment"),'paste raw data here'!D101,'paste raw data here'!K101))</f>
        <v>9515-2033</v>
      </c>
      <c r="C109" s="19" t="str">
        <f>IF(ISBLANK('paste raw data here'!C101),"",'paste raw data here'!C101)</f>
        <v>ONO-214</v>
      </c>
      <c r="D109" s="20">
        <f>IF(ISBLANK('paste raw data here'!E101),"",'paste raw data here'!E101)</f>
        <v>45025</v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03/27 - ONO-214</v>
      </c>
      <c r="F109" s="19" t="str">
        <f>IF(ISBLANK('paste raw data here'!J101),"",'paste raw data here'!J101)</f>
        <v/>
      </c>
      <c r="G109" s="21">
        <f>IF(ISBLANK('paste raw data here'!H101),"",'paste raw data here'!H101)</f>
        <v>14.49</v>
      </c>
    </row>
    <row r="110" spans="1:7" x14ac:dyDescent="0.25">
      <c r="A110" s="19" t="str">
        <f>IF(ISBLANK('paste raw data here'!I102),"",IF(OR('paste raw data here'!I102="Check",'paste raw data here'!I102="Bill Payment"),"Check",'paste raw data here'!I102))</f>
        <v>Credit Card</v>
      </c>
      <c r="B110" s="19" t="str">
        <f>IF('paste raw data here'!I102="","",IF(OR('paste raw data here'!I102="Check",'paste raw data here'!I102="Bill Payment"),'paste raw data here'!D102,'paste raw data here'!K102))</f>
        <v>9515-2033</v>
      </c>
      <c r="C110" s="19" t="str">
        <f>IF(ISBLANK('paste raw data here'!C102),"",'paste raw data here'!C102)</f>
        <v>ROUND TABLE PIZZA</v>
      </c>
      <c r="D110" s="20">
        <f>IF(ISBLANK('paste raw data here'!E102),"",'paste raw data here'!E102)</f>
        <v>45025</v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03/27 - ROUND TABLE PIZZA</v>
      </c>
      <c r="F110" s="19" t="str">
        <f>IF(ISBLANK('paste raw data here'!J102),"",'paste raw data here'!J102)</f>
        <v/>
      </c>
      <c r="G110" s="21">
        <f>IF(ISBLANK('paste raw data here'!H102),"",'paste raw data here'!H102)</f>
        <v>38.18</v>
      </c>
    </row>
    <row r="111" spans="1:7" x14ac:dyDescent="0.25">
      <c r="A111" s="19" t="str">
        <f>IF(ISBLANK('paste raw data here'!I103),"",IF(OR('paste raw data here'!I103="Check",'paste raw data here'!I103="Bill Payment"),"Check",'paste raw data here'!I103))</f>
        <v>Credit Card</v>
      </c>
      <c r="B111" s="19" t="str">
        <f>IF('paste raw data here'!I103="","",IF(OR('paste raw data here'!I103="Check",'paste raw data here'!I103="Bill Payment"),'paste raw data here'!D103,'paste raw data here'!K103))</f>
        <v>9515-2033</v>
      </c>
      <c r="C111" s="19" t="str">
        <f>IF(ISBLANK('paste raw data here'!C103),"",'paste raw data here'!C103)</f>
        <v>Firehouse subs</v>
      </c>
      <c r="D111" s="20">
        <f>IF(ISBLANK('paste raw data here'!E103),"",'paste raw data here'!E103)</f>
        <v>45025</v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03/27 -  Firehouse subs</v>
      </c>
      <c r="F111" s="19" t="str">
        <f>IF(ISBLANK('paste raw data here'!J103),"",'paste raw data here'!J103)</f>
        <v/>
      </c>
      <c r="G111" s="21">
        <f>IF(ISBLANK('paste raw data here'!H103),"",'paste raw data here'!H103)</f>
        <v>16.05</v>
      </c>
    </row>
    <row r="112" spans="1:7" x14ac:dyDescent="0.25">
      <c r="A112" s="19" t="str">
        <f>IF(ISBLANK('paste raw data here'!I104),"",IF(OR('paste raw data here'!I104="Check",'paste raw data here'!I104="Bill Payment"),"Check",'paste raw data here'!I104))</f>
        <v>Credit Card</v>
      </c>
      <c r="B112" s="19" t="str">
        <f>IF('paste raw data here'!I104="","",IF(OR('paste raw data here'!I104="Check",'paste raw data here'!I104="Bill Payment"),'paste raw data here'!D104,'paste raw data here'!K104))</f>
        <v>9515-2033</v>
      </c>
      <c r="C112" s="19" t="str">
        <f>IF(ISBLANK('paste raw data here'!C104),"",'paste raw data here'!C104)</f>
        <v>Zoom.US</v>
      </c>
      <c r="D112" s="20">
        <f>IF(ISBLANK('paste raw data here'!E104),"",'paste raw data here'!E104)</f>
        <v>45025</v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>03/28 -  Zoom.US</v>
      </c>
      <c r="F112" s="19" t="str">
        <f>IF(ISBLANK('paste raw data here'!J104),"",'paste raw data here'!J104)</f>
        <v/>
      </c>
      <c r="G112" s="21">
        <f>IF(ISBLANK('paste raw data here'!H104),"",'paste raw data here'!H104)</f>
        <v>161.13999999999999</v>
      </c>
    </row>
    <row r="113" spans="1:7" x14ac:dyDescent="0.25">
      <c r="A113" s="19" t="str">
        <f>IF(ISBLANK('paste raw data here'!I105),"",IF(OR('paste raw data here'!I105="Check",'paste raw data here'!I105="Bill Payment"),"Check",'paste raw data here'!I105))</f>
        <v>Credit Card</v>
      </c>
      <c r="B113" s="19" t="str">
        <f>IF('paste raw data here'!I105="","",IF(OR('paste raw data here'!I105="Check",'paste raw data here'!I105="Bill Payment"),'paste raw data here'!D105,'paste raw data here'!K105))</f>
        <v>9515-2033</v>
      </c>
      <c r="C113" s="19" t="str">
        <f>IF(ISBLANK('paste raw data here'!C105),"",'paste raw data here'!C105)</f>
        <v>Amazon Mktplace Pmts</v>
      </c>
      <c r="D113" s="20">
        <f>IF(ISBLANK('paste raw data here'!E105),"",'paste raw data here'!E105)</f>
        <v>45025</v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>03/28 -  Amazon Mktplace Pmts</v>
      </c>
      <c r="F113" s="19" t="str">
        <f>IF(ISBLANK('paste raw data here'!J105),"",'paste raw data here'!J105)</f>
        <v/>
      </c>
      <c r="G113" s="21">
        <f>IF(ISBLANK('paste raw data here'!H105),"",'paste raw data here'!H105)</f>
        <v>45.92</v>
      </c>
    </row>
    <row r="114" spans="1:7" x14ac:dyDescent="0.25">
      <c r="A114" s="19" t="str">
        <f>IF(ISBLANK('paste raw data here'!I106),"",IF(OR('paste raw data here'!I106="Check",'paste raw data here'!I106="Bill Payment"),"Check",'paste raw data here'!I106))</f>
        <v>Credit Card</v>
      </c>
      <c r="B114" s="19" t="str">
        <f>IF('paste raw data here'!I106="","",IF(OR('paste raw data here'!I106="Check",'paste raw data here'!I106="Bill Payment"),'paste raw data here'!D106,'paste raw data here'!K106))</f>
        <v>9515-2033</v>
      </c>
      <c r="C114" s="19" t="str">
        <f>IF(ISBLANK('paste raw data here'!C106),"",'paste raw data here'!C106)</f>
        <v>Chipotle</v>
      </c>
      <c r="D114" s="20">
        <f>IF(ISBLANK('paste raw data here'!E106),"",'paste raw data here'!E106)</f>
        <v>45025</v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>03/29 -  Chipotle</v>
      </c>
      <c r="F114" s="19" t="str">
        <f>IF(ISBLANK('paste raw data here'!J106),"",'paste raw data here'!J106)</f>
        <v/>
      </c>
      <c r="G114" s="21">
        <f>IF(ISBLANK('paste raw data here'!H106),"",'paste raw data here'!H106)</f>
        <v>25.14</v>
      </c>
    </row>
    <row r="115" spans="1:7" x14ac:dyDescent="0.25">
      <c r="A115" s="19" t="str">
        <f>IF(ISBLANK('paste raw data here'!I107),"",IF(OR('paste raw data here'!I107="Check",'paste raw data here'!I107="Bill Payment"),"Check",'paste raw data here'!I107))</f>
        <v>Credit Card</v>
      </c>
      <c r="B115" s="19" t="str">
        <f>IF('paste raw data here'!I107="","",IF(OR('paste raw data here'!I107="Check",'paste raw data here'!I107="Bill Payment"),'paste raw data here'!D107,'paste raw data here'!K107))</f>
        <v>9515-2033</v>
      </c>
      <c r="C115" s="19" t="str">
        <f>IF(ISBLANK('paste raw data here'!C107),"",'paste raw data here'!C107)</f>
        <v>Mint Leaf Vietnamese</v>
      </c>
      <c r="D115" s="20">
        <f>IF(ISBLANK('paste raw data here'!E107),"",'paste raw data here'!E107)</f>
        <v>45025</v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>03/29 -  Mint Leaf Vietnamese</v>
      </c>
      <c r="F115" s="19" t="str">
        <f>IF(ISBLANK('paste raw data here'!J107),"",'paste raw data here'!J107)</f>
        <v/>
      </c>
      <c r="G115" s="21">
        <f>IF(ISBLANK('paste raw data here'!H107),"",'paste raw data here'!H107)</f>
        <v>287.41000000000003</v>
      </c>
    </row>
    <row r="116" spans="1:7" x14ac:dyDescent="0.25">
      <c r="A116" s="19" t="str">
        <f>IF(ISBLANK('paste raw data here'!I108),"",IF(OR('paste raw data here'!I108="Check",'paste raw data here'!I108="Bill Payment"),"Check",'paste raw data here'!I108))</f>
        <v>Credit Card</v>
      </c>
      <c r="B116" s="19" t="str">
        <f>IF('paste raw data here'!I108="","",IF(OR('paste raw data here'!I108="Check",'paste raw data here'!I108="Bill Payment"),'paste raw data here'!D108,'paste raw data here'!K108))</f>
        <v>9515-2033</v>
      </c>
      <c r="C116" s="19" t="str">
        <f>IF(ISBLANK('paste raw data here'!C108),"",'paste raw data here'!C108)</f>
        <v>ROUND TABLE PIZZA</v>
      </c>
      <c r="D116" s="20">
        <f>IF(ISBLANK('paste raw data here'!E108),"",'paste raw data here'!E108)</f>
        <v>45025</v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>03/28 -  ROUND TABLE PIZZA</v>
      </c>
      <c r="F116" s="19" t="str">
        <f>IF(ISBLANK('paste raw data here'!J108),"",'paste raw data here'!J108)</f>
        <v/>
      </c>
      <c r="G116" s="21">
        <f>IF(ISBLANK('paste raw data here'!H108),"",'paste raw data here'!H108)</f>
        <v>13.05</v>
      </c>
    </row>
    <row r="117" spans="1:7" x14ac:dyDescent="0.25">
      <c r="A117" s="19" t="str">
        <f>IF(ISBLANK('paste raw data here'!I109),"",IF(OR('paste raw data here'!I109="Check",'paste raw data here'!I109="Bill Payment"),"Check",'paste raw data here'!I109))</f>
        <v>Credit Card</v>
      </c>
      <c r="B117" s="19" t="str">
        <f>IF('paste raw data here'!I109="","",IF(OR('paste raw data here'!I109="Check",'paste raw data here'!I109="Bill Payment"),'paste raw data here'!D109,'paste raw data here'!K109))</f>
        <v>9515-2033</v>
      </c>
      <c r="C117" s="19" t="str">
        <f>IF(ISBLANK('paste raw data here'!C109),"",'paste raw data here'!C109)</f>
        <v>Costco.com</v>
      </c>
      <c r="D117" s="20">
        <f>IF(ISBLANK('paste raw data here'!E109),"",'paste raw data here'!E109)</f>
        <v>45025</v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>03/29 -  Costco.com</v>
      </c>
      <c r="F117" s="19" t="str">
        <f>IF(ISBLANK('paste raw data here'!J109),"",'paste raw data here'!J109)</f>
        <v/>
      </c>
      <c r="G117" s="21">
        <f>IF(ISBLANK('paste raw data here'!H109),"",'paste raw data here'!H109)</f>
        <v>133.91999999999999</v>
      </c>
    </row>
    <row r="118" spans="1:7" x14ac:dyDescent="0.25">
      <c r="A118" s="19" t="str">
        <f>IF(ISBLANK('paste raw data here'!I110),"",IF(OR('paste raw data here'!I110="Check",'paste raw data here'!I110="Bill Payment"),"Check",'paste raw data here'!I110))</f>
        <v>Credit Card</v>
      </c>
      <c r="B118" s="19" t="str">
        <f>IF('paste raw data here'!I110="","",IF(OR('paste raw data here'!I110="Check",'paste raw data here'!I110="Bill Payment"),'paste raw data here'!D110,'paste raw data here'!K110))</f>
        <v>9515-2033</v>
      </c>
      <c r="C118" s="19" t="str">
        <f>IF(ISBLANK('paste raw data here'!C110),"",'paste raw data here'!C110)</f>
        <v>ONO-214</v>
      </c>
      <c r="D118" s="20">
        <f>IF(ISBLANK('paste raw data here'!E110),"",'paste raw data here'!E110)</f>
        <v>45025</v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>03/29 -  ONO-214</v>
      </c>
      <c r="F118" s="19" t="str">
        <f>IF(ISBLANK('paste raw data here'!J110),"",'paste raw data here'!J110)</f>
        <v/>
      </c>
      <c r="G118" s="21">
        <f>IF(ISBLANK('paste raw data here'!H110),"",'paste raw data here'!H110)</f>
        <v>54.22</v>
      </c>
    </row>
    <row r="119" spans="1:7" ht="30" x14ac:dyDescent="0.25">
      <c r="A119" s="19" t="str">
        <f>IF(ISBLANK('paste raw data here'!I111),"",IF(OR('paste raw data here'!I111="Check",'paste raw data here'!I111="Bill Payment"),"Check",'paste raw data here'!I111))</f>
        <v>Credit Card</v>
      </c>
      <c r="B119" s="19" t="str">
        <f>IF('paste raw data here'!I111="","",IF(OR('paste raw data here'!I111="Check",'paste raw data here'!I111="Bill Payment"),'paste raw data here'!D111,'paste raw data here'!K111))</f>
        <v>9515-2033</v>
      </c>
      <c r="C119" s="19" t="str">
        <f>IF(ISBLANK('paste raw data here'!C111),"",'paste raw data here'!C111)</f>
        <v>Hawthorn Suites By Wyndham</v>
      </c>
      <c r="D119" s="20">
        <f>IF(ISBLANK('paste raw data here'!E111),"",'paste raw data here'!E111)</f>
        <v>45025</v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>03/29 -  Hawthorn Suites By Wyndham</v>
      </c>
      <c r="F119" s="19" t="str">
        <f>IF(ISBLANK('paste raw data here'!J111),"",'paste raw data here'!J111)</f>
        <v/>
      </c>
      <c r="G119" s="21">
        <f>IF(ISBLANK('paste raw data here'!H111),"",'paste raw data here'!H111)</f>
        <v>502.76</v>
      </c>
    </row>
    <row r="120" spans="1:7" x14ac:dyDescent="0.25">
      <c r="A120" s="19" t="str">
        <f>IF(ISBLANK('paste raw data here'!I112),"",IF(OR('paste raw data here'!I112="Check",'paste raw data here'!I112="Bill Payment"),"Check",'paste raw data here'!I112))</f>
        <v>Credit Card</v>
      </c>
      <c r="B120" s="19" t="str">
        <f>IF('paste raw data here'!I112="","",IF(OR('paste raw data here'!I112="Check",'paste raw data here'!I112="Bill Payment"),'paste raw data here'!D112,'paste raw data here'!K112))</f>
        <v>9515-2033</v>
      </c>
      <c r="C120" s="19" t="str">
        <f>IF(ISBLANK('paste raw data here'!C112),"",'paste raw data here'!C112)</f>
        <v>Google *SVC Salamedaclc</v>
      </c>
      <c r="D120" s="20">
        <f>IF(ISBLANK('paste raw data here'!E112),"",'paste raw data here'!E112)</f>
        <v>45025</v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>04/01 -  Google *SVC Salamedaclc</v>
      </c>
      <c r="F120" s="19" t="str">
        <f>IF(ISBLANK('paste raw data here'!J112),"",'paste raw data here'!J112)</f>
        <v/>
      </c>
      <c r="G120" s="21">
        <f>IF(ISBLANK('paste raw data here'!H112),"",'paste raw data here'!H112)</f>
        <v>25.67</v>
      </c>
    </row>
    <row r="121" spans="1:7" ht="30" x14ac:dyDescent="0.25">
      <c r="A121" s="19" t="str">
        <f>IF(ISBLANK('paste raw data here'!I113),"",IF(OR('paste raw data here'!I113="Check",'paste raw data here'!I113="Bill Payment"),"Check",'paste raw data here'!I113))</f>
        <v>Credit Card</v>
      </c>
      <c r="B121" s="19" t="str">
        <f>IF('paste raw data here'!I113="","",IF(OR('paste raw data here'!I113="Check",'paste raw data here'!I113="Bill Payment"),'paste raw data here'!D113,'paste raw data here'!K113))</f>
        <v>9515-2033</v>
      </c>
      <c r="C121" s="19" t="str">
        <f>IF(ISBLANK('paste raw data here'!C113),"",'paste raw data here'!C113)</f>
        <v>Hawthorn Suites By Wyndham</v>
      </c>
      <c r="D121" s="20">
        <f>IF(ISBLANK('paste raw data here'!E113),"",'paste raw data here'!E113)</f>
        <v>45025</v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>03/29  - Hawthorn Suites By Wyndham</v>
      </c>
      <c r="F121" s="19" t="str">
        <f>IF(ISBLANK('paste raw data here'!J113),"",'paste raw data here'!J113)</f>
        <v/>
      </c>
      <c r="G121" s="21">
        <f>IF(ISBLANK('paste raw data here'!H113),"",'paste raw data here'!H113)</f>
        <v>502.76</v>
      </c>
    </row>
    <row r="122" spans="1:7" x14ac:dyDescent="0.25">
      <c r="A122" s="19" t="str">
        <f>IF(ISBLANK('paste raw data here'!I114),"",IF(OR('paste raw data here'!I114="Check",'paste raw data here'!I114="Bill Payment"),"Check",'paste raw data here'!I114))</f>
        <v>Credit Card</v>
      </c>
      <c r="B122" s="19" t="str">
        <f>IF('paste raw data here'!I114="","",IF(OR('paste raw data here'!I114="Check",'paste raw data here'!I114="Bill Payment"),'paste raw data here'!D114,'paste raw data here'!K114))</f>
        <v>9515-2033</v>
      </c>
      <c r="C122" s="19" t="str">
        <f>IF(ISBLANK('paste raw data here'!C114),"",'paste raw data here'!C114)</f>
        <v>Amazon Mktplace Pmts</v>
      </c>
      <c r="D122" s="20">
        <f>IF(ISBLANK('paste raw data here'!E114),"",'paste raw data here'!E114)</f>
        <v>45025</v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>03/31 -  Amazon Mktplace Pmts</v>
      </c>
      <c r="F122" s="19" t="str">
        <f>IF(ISBLANK('paste raw data here'!J114),"",'paste raw data here'!J114)</f>
        <v/>
      </c>
      <c r="G122" s="21">
        <f>IF(ISBLANK('paste raw data here'!H114),"",'paste raw data here'!H114)</f>
        <v>27.62</v>
      </c>
    </row>
    <row r="123" spans="1:7" x14ac:dyDescent="0.25">
      <c r="A123" s="19" t="str">
        <f>IF(ISBLANK('paste raw data here'!I115),"",IF(OR('paste raw data here'!I115="Check",'paste raw data here'!I115="Bill Payment"),"Check",'paste raw data here'!I115))</f>
        <v>Credit Card</v>
      </c>
      <c r="B123" s="19" t="str">
        <f>IF('paste raw data here'!I115="","",IF(OR('paste raw data here'!I115="Check",'paste raw data here'!I115="Bill Payment"),'paste raw data here'!D115,'paste raw data here'!K115))</f>
        <v>9515-2033</v>
      </c>
      <c r="C123" s="19" t="str">
        <f>IF(ISBLANK('paste raw data here'!C115),"",'paste raw data here'!C115)</f>
        <v>Amazon Mktplace Pmts</v>
      </c>
      <c r="D123" s="20">
        <f>IF(ISBLANK('paste raw data here'!E115),"",'paste raw data here'!E115)</f>
        <v>45025</v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>03/31 -  Amazon Mktplace Pmts</v>
      </c>
      <c r="F123" s="19" t="str">
        <f>IF(ISBLANK('paste raw data here'!J115),"",'paste raw data here'!J115)</f>
        <v/>
      </c>
      <c r="G123" s="21">
        <f>IF(ISBLANK('paste raw data here'!H115),"",'paste raw data here'!H115)</f>
        <v>13.81</v>
      </c>
    </row>
    <row r="124" spans="1:7" ht="30" x14ac:dyDescent="0.25">
      <c r="A124" s="19" t="str">
        <f>IF(ISBLANK('paste raw data here'!I116),"",IF(OR('paste raw data here'!I116="Check",'paste raw data here'!I116="Bill Payment"),"Check",'paste raw data here'!I116))</f>
        <v>Credit Card</v>
      </c>
      <c r="B124" s="19" t="str">
        <f>IF('paste raw data here'!I116="","",IF(OR('paste raw data here'!I116="Check",'paste raw data here'!I116="Bill Payment"),'paste raw data here'!D116,'paste raw data here'!K116))</f>
        <v>9515-2033</v>
      </c>
      <c r="C124" s="19" t="str">
        <f>IF(ISBLANK('paste raw data here'!C116),"",'paste raw data here'!C116)</f>
        <v>Hawthorn Suites By Wyndham</v>
      </c>
      <c r="D124" s="20">
        <f>IF(ISBLANK('paste raw data here'!E116),"",'paste raw data here'!E116)</f>
        <v>45025</v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>03/29 -  Hawthorn Suites By Wyndham</v>
      </c>
      <c r="F124" s="19" t="str">
        <f>IF(ISBLANK('paste raw data here'!J116),"",'paste raw data here'!J116)</f>
        <v/>
      </c>
      <c r="G124" s="21">
        <f>IF(ISBLANK('paste raw data here'!H116),"",'paste raw data here'!H116)</f>
        <v>502.76</v>
      </c>
    </row>
    <row r="125" spans="1:7" ht="30" x14ac:dyDescent="0.25">
      <c r="A125" s="19" t="str">
        <f>IF(ISBLANK('paste raw data here'!I117),"",IF(OR('paste raw data here'!I117="Check",'paste raw data here'!I117="Bill Payment"),"Check",'paste raw data here'!I117))</f>
        <v>Credit Card</v>
      </c>
      <c r="B125" s="19" t="str">
        <f>IF('paste raw data here'!I117="","",IF(OR('paste raw data here'!I117="Check",'paste raw data here'!I117="Bill Payment"),'paste raw data here'!D117,'paste raw data here'!K117))</f>
        <v>9515-2033</v>
      </c>
      <c r="C125" s="19" t="str">
        <f>IF(ISBLANK('paste raw data here'!C117),"",'paste raw data here'!C117)</f>
        <v>Hawthorn Suites By Wyndham</v>
      </c>
      <c r="D125" s="20">
        <f>IF(ISBLANK('paste raw data here'!E117),"",'paste raw data here'!E117)</f>
        <v>45025</v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>03/29 -  Hawthorn Suites By Wyndham</v>
      </c>
      <c r="F125" s="19" t="str">
        <f>IF(ISBLANK('paste raw data here'!J117),"",'paste raw data here'!J117)</f>
        <v/>
      </c>
      <c r="G125" s="21">
        <f>IF(ISBLANK('paste raw data here'!H117),"",'paste raw data here'!H117)</f>
        <v>502.76</v>
      </c>
    </row>
    <row r="126" spans="1:7" x14ac:dyDescent="0.25">
      <c r="A126" s="19" t="str">
        <f>IF(ISBLANK('paste raw data here'!I118),"",IF(OR('paste raw data here'!I118="Check",'paste raw data here'!I118="Bill Payment"),"Check",'paste raw data here'!I118))</f>
        <v>Credit Card</v>
      </c>
      <c r="B126" s="19" t="str">
        <f>IF('paste raw data here'!I118="","",IF(OR('paste raw data here'!I118="Check",'paste raw data here'!I118="Bill Payment"),'paste raw data here'!D118,'paste raw data here'!K118))</f>
        <v>9515-2033</v>
      </c>
      <c r="C126" s="19" t="str">
        <f>IF(ISBLANK('paste raw data here'!C118),"",'paste raw data here'!C118)</f>
        <v>Amazon Mktplace Pmts</v>
      </c>
      <c r="D126" s="20">
        <f>IF(ISBLANK('paste raw data here'!E118),"",'paste raw data here'!E118)</f>
        <v>45025</v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>04/02 -  Amazon Mktplace Pmts</v>
      </c>
      <c r="F126" s="19" t="str">
        <f>IF(ISBLANK('paste raw data here'!J118),"",'paste raw data here'!J118)</f>
        <v/>
      </c>
      <c r="G126" s="21">
        <f>IF(ISBLANK('paste raw data here'!H118),"",'paste raw data here'!H118)</f>
        <v>26.21</v>
      </c>
    </row>
    <row r="127" spans="1:7" x14ac:dyDescent="0.25">
      <c r="A127" s="19" t="str">
        <f>IF(ISBLANK('paste raw data here'!I119),"",IF(OR('paste raw data here'!I119="Check",'paste raw data here'!I119="Bill Payment"),"Check",'paste raw data here'!I119))</f>
        <v>Credit Card</v>
      </c>
      <c r="B127" s="19" t="str">
        <f>IF('paste raw data here'!I119="","",IF(OR('paste raw data here'!I119="Check",'paste raw data here'!I119="Bill Payment"),'paste raw data here'!D119,'paste raw data here'!K119))</f>
        <v>9515-2033</v>
      </c>
      <c r="C127" s="19" t="str">
        <f>IF(ISBLANK('paste raw data here'!C119),"",'paste raw data here'!C119)</f>
        <v>Amazon Mktplace Pmts</v>
      </c>
      <c r="D127" s="20">
        <f>IF(ISBLANK('paste raw data here'!E119),"",'paste raw data here'!E119)</f>
        <v>45025</v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>04/02 -  Amazon Mktplace Pmts</v>
      </c>
      <c r="F127" s="19" t="str">
        <f>IF(ISBLANK('paste raw data here'!J119),"",'paste raw data here'!J119)</f>
        <v/>
      </c>
      <c r="G127" s="21">
        <f>IF(ISBLANK('paste raw data here'!H119),"",'paste raw data here'!H119)</f>
        <v>32.11</v>
      </c>
    </row>
    <row r="128" spans="1:7" x14ac:dyDescent="0.25">
      <c r="A128" s="19" t="str">
        <f>IF(ISBLANK('paste raw data here'!I120),"",IF(OR('paste raw data here'!I120="Check",'paste raw data here'!I120="Bill Payment"),"Check",'paste raw data here'!I120))</f>
        <v>Credit Card</v>
      </c>
      <c r="B128" s="19" t="str">
        <f>IF('paste raw data here'!I120="","",IF(OR('paste raw data here'!I120="Check",'paste raw data here'!I120="Bill Payment"),'paste raw data here'!D120,'paste raw data here'!K120))</f>
        <v>9515-2033</v>
      </c>
      <c r="C128" s="19" t="str">
        <f>IF(ISBLANK('paste raw data here'!C120),"",'paste raw data here'!C120)</f>
        <v>Amazon.com</v>
      </c>
      <c r="D128" s="20">
        <f>IF(ISBLANK('paste raw data here'!E120),"",'paste raw data here'!E120)</f>
        <v>45025</v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>04/02 -  Amazon.com</v>
      </c>
      <c r="F128" s="19" t="str">
        <f>IF(ISBLANK('paste raw data here'!J120),"",'paste raw data here'!J120)</f>
        <v/>
      </c>
      <c r="G128" s="21">
        <f>IF(ISBLANK('paste raw data here'!H120),"",'paste raw data here'!H120)</f>
        <v>7.39</v>
      </c>
    </row>
    <row r="129" spans="1:7" x14ac:dyDescent="0.25">
      <c r="A129" s="19" t="str">
        <f>IF(ISBLANK('paste raw data here'!I121),"",IF(OR('paste raw data here'!I121="Check",'paste raw data here'!I121="Bill Payment"),"Check",'paste raw data here'!I121))</f>
        <v>Credit Card</v>
      </c>
      <c r="B129" s="19" t="str">
        <f>IF('paste raw data here'!I121="","",IF(OR('paste raw data here'!I121="Check",'paste raw data here'!I121="Bill Payment"),'paste raw data here'!D121,'paste raw data here'!K121))</f>
        <v>9515-2033</v>
      </c>
      <c r="C129" s="19" t="str">
        <f>IF(ISBLANK('paste raw data here'!C121),"",'paste raw data here'!C121)</f>
        <v>Amazon Mktplace Pmts</v>
      </c>
      <c r="D129" s="20">
        <f>IF(ISBLANK('paste raw data here'!E121),"",'paste raw data here'!E121)</f>
        <v>45025</v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>04/03 -  Amazon Mktplace Pmts</v>
      </c>
      <c r="F129" s="19" t="str">
        <f>IF(ISBLANK('paste raw data here'!J121),"",'paste raw data here'!J121)</f>
        <v/>
      </c>
      <c r="G129" s="21">
        <f>IF(ISBLANK('paste raw data here'!H121),"",'paste raw data here'!H121)</f>
        <v>27.14</v>
      </c>
    </row>
    <row r="130" spans="1:7" x14ac:dyDescent="0.25">
      <c r="A130" s="19" t="str">
        <f>IF(ISBLANK('paste raw data here'!I122),"",IF(OR('paste raw data here'!I122="Check",'paste raw data here'!I122="Bill Payment"),"Check",'paste raw data here'!I122))</f>
        <v>Credit Card</v>
      </c>
      <c r="B130" s="19" t="str">
        <f>IF('paste raw data here'!I122="","",IF(OR('paste raw data here'!I122="Check",'paste raw data here'!I122="Bill Payment"),'paste raw data here'!D122,'paste raw data here'!K122))</f>
        <v>9515-2033</v>
      </c>
      <c r="C130" s="19" t="str">
        <f>IF(ISBLANK('paste raw data here'!C122),"",'paste raw data here'!C122)</f>
        <v>Amazon Mktplace Pmts</v>
      </c>
      <c r="D130" s="20">
        <f>IF(ISBLANK('paste raw data here'!E122),"",'paste raw data here'!E122)</f>
        <v>45025</v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>04/03 -  Amazon Mktplace Pmts</v>
      </c>
      <c r="F130" s="19" t="str">
        <f>IF(ISBLANK('paste raw data here'!J122),"",'paste raw data here'!J122)</f>
        <v/>
      </c>
      <c r="G130" s="21">
        <f>IF(ISBLANK('paste raw data here'!H122),"",'paste raw data here'!H122)</f>
        <v>9.4</v>
      </c>
    </row>
    <row r="131" spans="1:7" x14ac:dyDescent="0.25">
      <c r="A131" s="19" t="str">
        <f>IF(ISBLANK('paste raw data here'!I123),"",IF(OR('paste raw data here'!I123="Check",'paste raw data here'!I123="Bill Payment"),"Check",'paste raw data here'!I123))</f>
        <v>Credit Card</v>
      </c>
      <c r="B131" s="19" t="str">
        <f>IF('paste raw data here'!I123="","",IF(OR('paste raw data here'!I123="Check",'paste raw data here'!I123="Bill Payment"),'paste raw data here'!D123,'paste raw data here'!K123))</f>
        <v>9515-2033</v>
      </c>
      <c r="C131" s="19" t="str">
        <f>IF(ISBLANK('paste raw data here'!C123),"",'paste raw data here'!C123)</f>
        <v>Amazon Mktplace Pmts</v>
      </c>
      <c r="D131" s="20">
        <f>IF(ISBLANK('paste raw data here'!E123),"",'paste raw data here'!E123)</f>
        <v>45025</v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>04/03 -  Amazon Mktplace Pmts</v>
      </c>
      <c r="F131" s="19" t="str">
        <f>IF(ISBLANK('paste raw data here'!J123),"",'paste raw data here'!J123)</f>
        <v/>
      </c>
      <c r="G131" s="21">
        <f>IF(ISBLANK('paste raw data here'!H123),"",'paste raw data here'!H123)</f>
        <v>28.04</v>
      </c>
    </row>
    <row r="132" spans="1:7" x14ac:dyDescent="0.25">
      <c r="A132" s="19" t="str">
        <f>IF(ISBLANK('paste raw data here'!I124),"",IF(OR('paste raw data here'!I124="Check",'paste raw data here'!I124="Bill Payment"),"Check",'paste raw data here'!I124))</f>
        <v>Credit Card</v>
      </c>
      <c r="B132" s="19" t="str">
        <f>IF('paste raw data here'!I124="","",IF(OR('paste raw data here'!I124="Check",'paste raw data here'!I124="Bill Payment"),'paste raw data here'!D124,'paste raw data here'!K124))</f>
        <v>9515-2033</v>
      </c>
      <c r="C132" s="19" t="str">
        <f>IF(ISBLANK('paste raw data here'!C124),"",'paste raw data here'!C124)</f>
        <v>Amazon.com</v>
      </c>
      <c r="D132" s="20">
        <f>IF(ISBLANK('paste raw data here'!E124),"",'paste raw data here'!E124)</f>
        <v>45025</v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>04/04 -  Amazon.com</v>
      </c>
      <c r="F132" s="19" t="str">
        <f>IF(ISBLANK('paste raw data here'!J124),"",'paste raw data here'!J124)</f>
        <v/>
      </c>
      <c r="G132" s="21">
        <f>IF(ISBLANK('paste raw data here'!H124),"",'paste raw data here'!H124)</f>
        <v>27.45</v>
      </c>
    </row>
    <row r="133" spans="1:7" x14ac:dyDescent="0.25">
      <c r="A133" s="19" t="str">
        <f>IF(ISBLANK('paste raw data here'!I125),"",IF(OR('paste raw data here'!I125="Check",'paste raw data here'!I125="Bill Payment"),"Check",'paste raw data here'!I125))</f>
        <v>Credit Card</v>
      </c>
      <c r="B133" s="19" t="str">
        <f>IF('paste raw data here'!I125="","",IF(OR('paste raw data here'!I125="Check",'paste raw data here'!I125="Bill Payment"),'paste raw data here'!D125,'paste raw data here'!K125))</f>
        <v>9515-2033</v>
      </c>
      <c r="C133" s="19" t="str">
        <f>IF(ISBLANK('paste raw data here'!C125),"",'paste raw data here'!C125)</f>
        <v>Amazon.com</v>
      </c>
      <c r="D133" s="20">
        <f>IF(ISBLANK('paste raw data here'!E125),"",'paste raw data here'!E125)</f>
        <v>45025</v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>04/03 -  Amazon.com</v>
      </c>
      <c r="F133" s="19" t="str">
        <f>IF(ISBLANK('paste raw data here'!J125),"",'paste raw data here'!J125)</f>
        <v/>
      </c>
      <c r="G133" s="21">
        <f>IF(ISBLANK('paste raw data here'!H125),"",'paste raw data here'!H125)</f>
        <v>378.3</v>
      </c>
    </row>
    <row r="134" spans="1:7" x14ac:dyDescent="0.25">
      <c r="A134" s="19" t="str">
        <f>IF(ISBLANK('paste raw data here'!I126),"",IF(OR('paste raw data here'!I126="Check",'paste raw data here'!I126="Bill Payment"),"Check",'paste raw data here'!I126))</f>
        <v>Credit Card</v>
      </c>
      <c r="B134" s="19" t="str">
        <f>IF('paste raw data here'!I126="","",IF(OR('paste raw data here'!I126="Check",'paste raw data here'!I126="Bill Payment"),'paste raw data here'!D126,'paste raw data here'!K126))</f>
        <v>9515-2033</v>
      </c>
      <c r="C134" s="19" t="str">
        <f>IF(ISBLANK('paste raw data here'!C126),"",'paste raw data here'!C126)</f>
        <v>Amazon Mktplace Pmts</v>
      </c>
      <c r="D134" s="20">
        <f>IF(ISBLANK('paste raw data here'!E126),"",'paste raw data here'!E126)</f>
        <v>45025</v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>04/04 -  Amazon Mktplace Pmts</v>
      </c>
      <c r="F134" s="19" t="str">
        <f>IF(ISBLANK('paste raw data here'!J126),"",'paste raw data here'!J126)</f>
        <v/>
      </c>
      <c r="G134" s="21">
        <f>IF(ISBLANK('paste raw data here'!H126),"",'paste raw data here'!H126)</f>
        <v>17.59</v>
      </c>
    </row>
    <row r="135" spans="1:7" x14ac:dyDescent="0.25">
      <c r="A135" s="19" t="str">
        <f>IF(ISBLANK('paste raw data here'!I127),"",IF(OR('paste raw data here'!I127="Check",'paste raw data here'!I127="Bill Payment"),"Check",'paste raw data here'!I127))</f>
        <v>Credit Card</v>
      </c>
      <c r="B135" s="19" t="str">
        <f>IF('paste raw data here'!I127="","",IF(OR('paste raw data here'!I127="Check",'paste raw data here'!I127="Bill Payment"),'paste raw data here'!D127,'paste raw data here'!K127))</f>
        <v>9515-2033</v>
      </c>
      <c r="C135" s="19" t="str">
        <f>IF(ISBLANK('paste raw data here'!C127),"",'paste raw data here'!C127)</f>
        <v>Amazon Mktplace Pmts</v>
      </c>
      <c r="D135" s="20">
        <f>IF(ISBLANK('paste raw data here'!E127),"",'paste raw data here'!E127)</f>
        <v>45025</v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>04/04 -  Amazon Mktplace Pmts</v>
      </c>
      <c r="F135" s="19" t="str">
        <f>IF(ISBLANK('paste raw data here'!J127),"",'paste raw data here'!J127)</f>
        <v/>
      </c>
      <c r="G135" s="21">
        <f>IF(ISBLANK('paste raw data here'!H127),"",'paste raw data here'!H127)</f>
        <v>93.44</v>
      </c>
    </row>
    <row r="136" spans="1:7" x14ac:dyDescent="0.25">
      <c r="A136" s="19" t="str">
        <f>IF(ISBLANK('paste raw data here'!I128),"",IF(OR('paste raw data here'!I128="Check",'paste raw data here'!I128="Bill Payment"),"Check",'paste raw data here'!I128))</f>
        <v>Credit Card</v>
      </c>
      <c r="B136" s="19" t="str">
        <f>IF('paste raw data here'!I128="","",IF(OR('paste raw data here'!I128="Check",'paste raw data here'!I128="Bill Payment"),'paste raw data here'!D128,'paste raw data here'!K128))</f>
        <v>9515-2033</v>
      </c>
      <c r="C136" s="19" t="str">
        <f>IF(ISBLANK('paste raw data here'!C128),"",'paste raw data here'!C128)</f>
        <v>Amazon Mktplace Pmts</v>
      </c>
      <c r="D136" s="20">
        <f>IF(ISBLANK('paste raw data here'!E128),"",'paste raw data here'!E128)</f>
        <v>45025</v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>04/04 -  Amazon Mktplace Pmts</v>
      </c>
      <c r="F136" s="19" t="str">
        <f>IF(ISBLANK('paste raw data here'!J128),"",'paste raw data here'!J128)</f>
        <v/>
      </c>
      <c r="G136" s="21">
        <f>IF(ISBLANK('paste raw data here'!H128),"",'paste raw data here'!H128)</f>
        <v>33.78</v>
      </c>
    </row>
    <row r="137" spans="1:7" x14ac:dyDescent="0.25">
      <c r="A137" s="19" t="str">
        <f>IF(ISBLANK('paste raw data here'!I129),"",IF(OR('paste raw data here'!I129="Check",'paste raw data here'!I129="Bill Payment"),"Check",'paste raw data here'!I129))</f>
        <v>Credit Card</v>
      </c>
      <c r="B137" s="19" t="str">
        <f>IF('paste raw data here'!I129="","",IF(OR('paste raw data here'!I129="Check",'paste raw data here'!I129="Bill Payment"),'paste raw data here'!D129,'paste raw data here'!K129))</f>
        <v>9515-2033</v>
      </c>
      <c r="C137" s="19" t="str">
        <f>IF(ISBLANK('paste raw data here'!C129),"",'paste raw data here'!C129)</f>
        <v>Amazon.com</v>
      </c>
      <c r="D137" s="20">
        <f>IF(ISBLANK('paste raw data here'!E129),"",'paste raw data here'!E129)</f>
        <v>45025</v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>04/05 -  Amazon.com</v>
      </c>
      <c r="F137" s="19" t="str">
        <f>IF(ISBLANK('paste raw data here'!J129),"",'paste raw data here'!J129)</f>
        <v/>
      </c>
      <c r="G137" s="21">
        <f>IF(ISBLANK('paste raw data here'!H129),"",'paste raw data here'!H129)</f>
        <v>31.22</v>
      </c>
    </row>
    <row r="138" spans="1:7" x14ac:dyDescent="0.25">
      <c r="A138" s="19" t="str">
        <f>IF(ISBLANK('paste raw data here'!I130),"",IF(OR('paste raw data here'!I130="Check",'paste raw data here'!I130="Bill Payment"),"Check",'paste raw data here'!I130))</f>
        <v>Credit Card</v>
      </c>
      <c r="B138" s="19" t="str">
        <f>IF('paste raw data here'!I130="","",IF(OR('paste raw data here'!I130="Check",'paste raw data here'!I130="Bill Payment"),'paste raw data here'!D130,'paste raw data here'!K130))</f>
        <v>9515-2033</v>
      </c>
      <c r="C138" s="19" t="str">
        <f>IF(ISBLANK('paste raw data here'!C130),"",'paste raw data here'!C130)</f>
        <v>ZSK*PL FAMOUS DAVES</v>
      </c>
      <c r="D138" s="20">
        <f>IF(ISBLANK('paste raw data here'!E130),"",'paste raw data here'!E130)</f>
        <v>45025</v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>04/07 - ZSK*PL FAMOUS DAVES</v>
      </c>
      <c r="F138" s="19" t="str">
        <f>IF(ISBLANK('paste raw data here'!J130),"",'paste raw data here'!J130)</f>
        <v/>
      </c>
      <c r="G138" s="21">
        <f>IF(ISBLANK('paste raw data here'!H130),"",'paste raw data here'!H130)</f>
        <v>95.67</v>
      </c>
    </row>
    <row r="139" spans="1:7" ht="30" x14ac:dyDescent="0.25">
      <c r="A139" s="19" t="str">
        <f>IF(ISBLANK('paste raw data here'!I131),"",IF(OR('paste raw data here'!I131="Check",'paste raw data here'!I131="Bill Payment"),"Check",'paste raw data here'!I131))</f>
        <v>Credit Card</v>
      </c>
      <c r="B139" s="19" t="str">
        <f>IF('paste raw data here'!I131="","",IF(OR('paste raw data here'!I131="Check",'paste raw data here'!I131="Bill Payment"),'paste raw data here'!D131,'paste raw data here'!K131))</f>
        <v>9515-2033</v>
      </c>
      <c r="C139" s="19" t="str">
        <f>IF(ISBLANK('paste raw data here'!C131),"",'paste raw data here'!C131)</f>
        <v>EVENT* FAGEN FRIEDMAN</v>
      </c>
      <c r="D139" s="20">
        <f>IF(ISBLANK('paste raw data here'!E131),"",'paste raw data here'!E131)</f>
        <v>45025</v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>04/05 - EVENT* FAGEN FRIEDMAN</v>
      </c>
      <c r="F139" s="19" t="str">
        <f>IF(ISBLANK('paste raw data here'!J131),"",'paste raw data here'!J131)</f>
        <v/>
      </c>
      <c r="G139" s="21">
        <f>IF(ISBLANK('paste raw data here'!H131),"",'paste raw data here'!H131)</f>
        <v>125</v>
      </c>
    </row>
    <row r="140" spans="1:7" x14ac:dyDescent="0.25">
      <c r="A140" s="19" t="str">
        <f>IF(ISBLANK('paste raw data here'!I132),"",IF(OR('paste raw data here'!I132="Check",'paste raw data here'!I132="Bill Payment"),"Check",'paste raw data here'!I132))</f>
        <v>Credit Card</v>
      </c>
      <c r="B140" s="19" t="str">
        <f>IF('paste raw data here'!I132="","",IF(OR('paste raw data here'!I132="Check",'paste raw data here'!I132="Bill Payment"),'paste raw data here'!D132,'paste raw data here'!K132))</f>
        <v>9515-2033</v>
      </c>
      <c r="C140" s="19" t="str">
        <f>IF(ISBLANK('paste raw data here'!C132),"",'paste raw data here'!C132)</f>
        <v>Amazon Mktplace Pmts</v>
      </c>
      <c r="D140" s="20">
        <f>IF(ISBLANK('paste raw data here'!E132),"",'paste raw data here'!E132)</f>
        <v>45025</v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>04/05 -  Amazon Mktplace Pmts</v>
      </c>
      <c r="F140" s="19" t="str">
        <f>IF(ISBLANK('paste raw data here'!J132),"",'paste raw data here'!J132)</f>
        <v/>
      </c>
      <c r="G140" s="21">
        <f>IF(ISBLANK('paste raw data here'!H132),"",'paste raw data here'!H132)</f>
        <v>2269.27</v>
      </c>
    </row>
    <row r="141" spans="1:7" x14ac:dyDescent="0.25">
      <c r="A141" s="19" t="str">
        <f>IF(ISBLANK('paste raw data here'!I133),"",IF(OR('paste raw data here'!I133="Check",'paste raw data here'!I133="Bill Payment"),"Check",'paste raw data here'!I133))</f>
        <v>Credit Card</v>
      </c>
      <c r="B141" s="19" t="str">
        <f>IF('paste raw data here'!I133="","",IF(OR('paste raw data here'!I133="Check",'paste raw data here'!I133="Bill Payment"),'paste raw data here'!D133,'paste raw data here'!K133))</f>
        <v>9515-2033</v>
      </c>
      <c r="C141" s="19" t="str">
        <f>IF(ISBLANK('paste raw data here'!C133),"",'paste raw data here'!C133)</f>
        <v>Amazon Mktplace Pmts</v>
      </c>
      <c r="D141" s="20">
        <f>IF(ISBLANK('paste raw data here'!E133),"",'paste raw data here'!E133)</f>
        <v>45025</v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>04/06 -  Amazon Mktplace Pmts</v>
      </c>
      <c r="F141" s="19" t="str">
        <f>IF(ISBLANK('paste raw data here'!J133),"",'paste raw data here'!J133)</f>
        <v/>
      </c>
      <c r="G141" s="21">
        <f>IF(ISBLANK('paste raw data here'!H133),"",'paste raw data here'!H133)</f>
        <v>6.19</v>
      </c>
    </row>
    <row r="142" spans="1:7" x14ac:dyDescent="0.25">
      <c r="A142" s="19" t="str">
        <f>IF(ISBLANK('paste raw data here'!I134),"",IF(OR('paste raw data here'!I134="Check",'paste raw data here'!I134="Bill Payment"),"Check",'paste raw data here'!I134))</f>
        <v>Credit Card</v>
      </c>
      <c r="B142" s="19" t="str">
        <f>IF('paste raw data here'!I134="","",IF(OR('paste raw data here'!I134="Check",'paste raw data here'!I134="Bill Payment"),'paste raw data here'!D134,'paste raw data here'!K134))</f>
        <v>9515-2033</v>
      </c>
      <c r="C142" s="19" t="str">
        <f>IF(ISBLANK('paste raw data here'!C134),"",'paste raw data here'!C134)</f>
        <v>Amazon Mktplace Pmts</v>
      </c>
      <c r="D142" s="20">
        <f>IF(ISBLANK('paste raw data here'!E134),"",'paste raw data here'!E134)</f>
        <v>45025</v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>04/06 -  Amazon Mktplace Pmts</v>
      </c>
      <c r="F142" s="19" t="str">
        <f>IF(ISBLANK('paste raw data here'!J134),"",'paste raw data here'!J134)</f>
        <v/>
      </c>
      <c r="G142" s="21">
        <f>IF(ISBLANK('paste raw data here'!H134),"",'paste raw data here'!H134)</f>
        <v>143.25</v>
      </c>
    </row>
    <row r="143" spans="1:7" x14ac:dyDescent="0.25">
      <c r="A143" s="19" t="str">
        <f>IF(ISBLANK('paste raw data here'!I135),"",IF(OR('paste raw data here'!I135="Check",'paste raw data here'!I135="Bill Payment"),"Check",'paste raw data here'!I135))</f>
        <v>Credit Card</v>
      </c>
      <c r="B143" s="19" t="str">
        <f>IF('paste raw data here'!I135="","",IF(OR('paste raw data here'!I135="Check",'paste raw data here'!I135="Bill Payment"),'paste raw data here'!D135,'paste raw data here'!K135))</f>
        <v>9515-2033</v>
      </c>
      <c r="C143" s="19" t="str">
        <f>IF(ISBLANK('paste raw data here'!C135),"",'paste raw data here'!C135)</f>
        <v>Amazon Mktplace Pmts</v>
      </c>
      <c r="D143" s="20">
        <f>IF(ISBLANK('paste raw data here'!E135),"",'paste raw data here'!E135)</f>
        <v>45025</v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>04/06 -  Amazon Mktplace Pmts</v>
      </c>
      <c r="F143" s="19" t="str">
        <f>IF(ISBLANK('paste raw data here'!J135),"",'paste raw data here'!J135)</f>
        <v/>
      </c>
      <c r="G143" s="21">
        <f>IF(ISBLANK('paste raw data here'!H135),"",'paste raw data here'!H135)</f>
        <v>206.08</v>
      </c>
    </row>
    <row r="144" spans="1:7" x14ac:dyDescent="0.25">
      <c r="A144" s="19" t="str">
        <f>IF(ISBLANK('paste raw data here'!I136),"",IF(OR('paste raw data here'!I136="Check",'paste raw data here'!I136="Bill Payment"),"Check",'paste raw data here'!I136))</f>
        <v>Credit Card</v>
      </c>
      <c r="B144" s="19" t="str">
        <f>IF('paste raw data here'!I136="","",IF(OR('paste raw data here'!I136="Check",'paste raw data here'!I136="Bill Payment"),'paste raw data here'!D136,'paste raw data here'!K136))</f>
        <v>9515-2033</v>
      </c>
      <c r="C144" s="19" t="str">
        <f>IF(ISBLANK('paste raw data here'!C136),"",'paste raw data here'!C136)</f>
        <v>Great Western Power Co</v>
      </c>
      <c r="D144" s="20">
        <f>IF(ISBLANK('paste raw data here'!E136),"",'paste raw data here'!E136)</f>
        <v>45025</v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>04/07 -  Great Western Power Co</v>
      </c>
      <c r="F144" s="19" t="str">
        <f>IF(ISBLANK('paste raw data here'!J136),"",'paste raw data here'!J136)</f>
        <v/>
      </c>
      <c r="G144" s="21">
        <f>IF(ISBLANK('paste raw data here'!H136),"",'paste raw data here'!H136)</f>
        <v>160</v>
      </c>
    </row>
    <row r="145" spans="1:7" x14ac:dyDescent="0.25">
      <c r="A145" s="19" t="str">
        <f>IF(ISBLANK('paste raw data here'!I137),"",IF(OR('paste raw data here'!I137="Check",'paste raw data here'!I137="Bill Payment"),"Check",'paste raw data here'!I137))</f>
        <v>Credit Card</v>
      </c>
      <c r="B145" s="19" t="str">
        <f>IF('paste raw data here'!I137="","",IF(OR('paste raw data here'!I137="Check",'paste raw data here'!I137="Bill Payment"),'paste raw data here'!D137,'paste raw data here'!K137))</f>
        <v>9515-2033</v>
      </c>
      <c r="C145" s="19" t="str">
        <f>IF(ISBLANK('paste raw data here'!C137),"",'paste raw data here'!C137)</f>
        <v>Amazon Mktplace Pmts</v>
      </c>
      <c r="D145" s="20">
        <f>IF(ISBLANK('paste raw data here'!E137),"",'paste raw data here'!E137)</f>
        <v>45025</v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>04/09 -  Amazon Mktplace Pmts</v>
      </c>
      <c r="F145" s="19" t="str">
        <f>IF(ISBLANK('paste raw data here'!J137),"",'paste raw data here'!J137)</f>
        <v/>
      </c>
      <c r="G145" s="21">
        <f>IF(ISBLANK('paste raw data here'!H137),"",'paste raw data here'!H137)</f>
        <v>44.29</v>
      </c>
    </row>
    <row r="146" spans="1:7" ht="19.95" customHeight="1" x14ac:dyDescent="0.25">
      <c r="A146" s="19" t="str">
        <f>IF(ISBLANK('paste raw data here'!I138),"",IF(OR('paste raw data here'!I138="Check",'paste raw data here'!I138="Bill Payment"),"Check",'paste raw data here'!I138))</f>
        <v/>
      </c>
      <c r="B146" s="19" t="str">
        <f>IF('paste raw data here'!I138="","",IF(OR('paste raw data here'!I138="Check",'paste raw data here'!I138="Bill Payment"),'paste raw data here'!D138,'paste raw data here'!K138))</f>
        <v/>
      </c>
      <c r="C146" s="19" t="str">
        <f>IF(ISBLANK('paste raw data here'!C138),"",'paste raw data here'!C138)</f>
        <v/>
      </c>
      <c r="D146" s="20" t="str">
        <f>IF(ISBLANK('paste raw data here'!E138),"",'paste raw data here'!E138)</f>
        <v/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19" t="str">
        <f>IF(ISBLANK('paste raw data here'!J138),"",'paste raw data here'!J138)</f>
        <v/>
      </c>
      <c r="G146" s="21" t="str">
        <f>IF(ISBLANK('paste raw data here'!H138),"",'paste raw data here'!H138)</f>
        <v/>
      </c>
    </row>
    <row r="147" spans="1:7" ht="19.95" customHeight="1" x14ac:dyDescent="0.25">
      <c r="A147" s="19" t="str">
        <f>IF(ISBLANK('paste raw data here'!I139),"",IF(OR('paste raw data here'!I139="Check",'paste raw data here'!I139="Bill Payment"),"Check",'paste raw data here'!I139))</f>
        <v/>
      </c>
      <c r="B147" s="19" t="str">
        <f>IF('paste raw data here'!I139="","",IF(OR('paste raw data here'!I139="Check",'paste raw data here'!I139="Bill Payment"),'paste raw data here'!D139,'paste raw data here'!K139))</f>
        <v/>
      </c>
      <c r="C147" s="19" t="str">
        <f>IF(ISBLANK('paste raw data here'!C139),"",'paste raw data here'!C139)</f>
        <v/>
      </c>
      <c r="D147" s="20" t="str">
        <f>IF(ISBLANK('paste raw data here'!E139),"",'paste raw data here'!E139)</f>
        <v/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19" t="str">
        <f>IF(ISBLANK('paste raw data here'!J139),"",'paste raw data here'!J139)</f>
        <v/>
      </c>
      <c r="G147" s="21" t="str">
        <f>IF(ISBLANK('paste raw data here'!H139),"",'paste raw data here'!H139)</f>
        <v/>
      </c>
    </row>
    <row r="148" spans="1:7" ht="19.95" customHeight="1" x14ac:dyDescent="0.25">
      <c r="A148" s="19" t="str">
        <f>IF(ISBLANK('paste raw data here'!I140),"",IF(OR('paste raw data here'!I140="Check",'paste raw data here'!I140="Bill Payment"),"Check",'paste raw data here'!I140))</f>
        <v/>
      </c>
      <c r="B148" s="19" t="str">
        <f>IF('paste raw data here'!I140="","",IF(OR('paste raw data here'!I140="Check",'paste raw data here'!I140="Bill Payment"),'paste raw data here'!D140,'paste raw data here'!K140))</f>
        <v/>
      </c>
      <c r="C148" s="19" t="str">
        <f>IF(ISBLANK('paste raw data here'!C140),"",'paste raw data here'!C140)</f>
        <v/>
      </c>
      <c r="D148" s="20" t="str">
        <f>IF(ISBLANK('paste raw data here'!E140),"",'paste raw data here'!E140)</f>
        <v/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19" t="str">
        <f>IF(ISBLANK('paste raw data here'!J140),"",'paste raw data here'!J140)</f>
        <v/>
      </c>
      <c r="G148" s="21" t="str">
        <f>IF(ISBLANK('paste raw data here'!H140),"",'paste raw data here'!H140)</f>
        <v/>
      </c>
    </row>
    <row r="149" spans="1:7" ht="19.95" customHeight="1" x14ac:dyDescent="0.25">
      <c r="A149" s="19" t="str">
        <f>IF(ISBLANK('paste raw data here'!I141),"",IF(OR('paste raw data here'!I141="Check",'paste raw data here'!I141="Bill Payment"),"Check",'paste raw data here'!I141))</f>
        <v/>
      </c>
      <c r="B149" s="19" t="str">
        <f>IF('paste raw data here'!I141="","",IF(OR('paste raw data here'!I141="Check",'paste raw data here'!I141="Bill Payment"),'paste raw data here'!D141,'paste raw data here'!K141))</f>
        <v/>
      </c>
      <c r="C149" s="19" t="str">
        <f>IF(ISBLANK('paste raw data here'!C141),"",'paste raw data here'!C141)</f>
        <v/>
      </c>
      <c r="D149" s="20" t="str">
        <f>IF(ISBLANK('paste raw data here'!E141),"",'paste raw data here'!E141)</f>
        <v/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19" t="str">
        <f>IF(ISBLANK('paste raw data here'!J141),"",'paste raw data here'!J141)</f>
        <v/>
      </c>
      <c r="G149" s="21" t="str">
        <f>IF(ISBLANK('paste raw data here'!H141),"",'paste raw data here'!H141)</f>
        <v/>
      </c>
    </row>
    <row r="150" spans="1:7" ht="19.95" customHeight="1" x14ac:dyDescent="0.25">
      <c r="A150" s="19" t="str">
        <f>IF(ISBLANK('paste raw data here'!I142),"",IF(OR('paste raw data here'!I142="Check",'paste raw data here'!I142="Bill Payment"),"Check",'paste raw data here'!I142))</f>
        <v/>
      </c>
      <c r="B150" s="19" t="str">
        <f>IF('paste raw data here'!I142="","",IF(OR('paste raw data here'!I142="Check",'paste raw data here'!I142="Bill Payment"),'paste raw data here'!D142,'paste raw data here'!K142))</f>
        <v/>
      </c>
      <c r="C150" s="19" t="str">
        <f>IF(ISBLANK('paste raw data here'!C142),"",'paste raw data here'!C142)</f>
        <v/>
      </c>
      <c r="D150" s="20" t="str">
        <f>IF(ISBLANK('paste raw data here'!E142),"",'paste raw data here'!E142)</f>
        <v/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19" t="str">
        <f>IF(ISBLANK('paste raw data here'!J142),"",'paste raw data here'!J142)</f>
        <v/>
      </c>
      <c r="G150" s="21" t="str">
        <f>IF(ISBLANK('paste raw data here'!H142),"",'paste raw data here'!H142)</f>
        <v/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ht="19.95" customHeight="1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ht="19.95" customHeight="1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ht="19.95" customHeight="1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ht="19.95" customHeight="1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ht="19.95" customHeight="1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ht="19.95" customHeight="1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ht="19.95" customHeight="1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ht="19.95" customHeight="1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ht="19.95" customHeight="1" x14ac:dyDescent="0.25">
      <c r="E432" s="7"/>
      <c r="F432" s="7"/>
      <c r="G432" s="14"/>
    </row>
    <row r="433" spans="5:7" ht="19.95" customHeight="1" x14ac:dyDescent="0.25">
      <c r="E433" s="7"/>
      <c r="F433" s="7"/>
      <c r="G433" s="14"/>
    </row>
    <row r="434" spans="5:7" ht="19.95" customHeight="1" x14ac:dyDescent="0.25">
      <c r="E434" s="7"/>
      <c r="F434" s="7"/>
      <c r="G434" s="14"/>
    </row>
    <row r="435" spans="5:7" ht="19.95" customHeight="1" x14ac:dyDescent="0.25">
      <c r="E435" s="7"/>
      <c r="F435" s="7"/>
      <c r="G435" s="15"/>
    </row>
    <row r="436" spans="5:7" ht="19.95" customHeight="1" x14ac:dyDescent="0.25">
      <c r="E436" s="7"/>
      <c r="F436" s="7"/>
      <c r="G436" s="15"/>
    </row>
    <row r="437" spans="5:7" ht="19.95" customHeight="1" x14ac:dyDescent="0.25">
      <c r="E437" s="7"/>
      <c r="F437" s="7"/>
      <c r="G437" s="15"/>
    </row>
    <row r="438" spans="5:7" ht="19.95" customHeight="1" x14ac:dyDescent="0.25">
      <c r="E438" s="7"/>
      <c r="F438" s="7"/>
      <c r="G438" s="15"/>
    </row>
    <row r="439" spans="5:7" ht="19.95" customHeight="1" x14ac:dyDescent="0.25">
      <c r="E439" s="7"/>
      <c r="F439" s="7"/>
      <c r="G439" s="15"/>
    </row>
    <row r="440" spans="5:7" ht="19.95" customHeight="1" x14ac:dyDescent="0.25">
      <c r="E440" s="7"/>
      <c r="F440" s="7"/>
      <c r="G440" s="15"/>
    </row>
    <row r="441" spans="5:7" ht="19.95" customHeight="1" x14ac:dyDescent="0.25">
      <c r="E441" s="7"/>
      <c r="F441" s="7"/>
      <c r="G441" s="15"/>
    </row>
    <row r="442" spans="5:7" ht="19.95" customHeight="1" x14ac:dyDescent="0.25">
      <c r="E442" s="7"/>
      <c r="F442" s="7"/>
      <c r="G442" s="15"/>
    </row>
    <row r="443" spans="5:7" ht="19.95" customHeight="1" x14ac:dyDescent="0.25">
      <c r="E443" s="7"/>
      <c r="F443" s="7"/>
      <c r="G443" s="15"/>
    </row>
    <row r="444" spans="5:7" ht="19.95" customHeight="1" x14ac:dyDescent="0.25">
      <c r="E444" s="7"/>
      <c r="F444" s="7"/>
      <c r="G444" s="15"/>
    </row>
    <row r="445" spans="5:7" ht="19.95" customHeight="1" x14ac:dyDescent="0.25">
      <c r="E445" s="7"/>
      <c r="F445" s="7"/>
      <c r="G445" s="15"/>
    </row>
    <row r="446" spans="5:7" ht="19.95" customHeight="1" x14ac:dyDescent="0.25">
      <c r="E446" s="7"/>
      <c r="F446" s="7"/>
      <c r="G446" s="15"/>
    </row>
    <row r="447" spans="5:7" ht="19.95" customHeight="1" x14ac:dyDescent="0.25">
      <c r="E447" s="7"/>
      <c r="F447" s="7"/>
      <c r="G447" s="15"/>
    </row>
    <row r="448" spans="5:7" ht="19.95" customHeight="1" x14ac:dyDescent="0.25">
      <c r="E448" s="7"/>
      <c r="F448" s="7"/>
      <c r="G448" s="15"/>
    </row>
    <row r="449" spans="5:7" ht="19.95" customHeight="1" x14ac:dyDescent="0.25">
      <c r="E449" s="7"/>
      <c r="F449" s="7"/>
      <c r="G449" s="15"/>
    </row>
    <row r="450" spans="5:7" ht="19.95" customHeight="1" x14ac:dyDescent="0.25">
      <c r="E450" s="7"/>
      <c r="F450" s="7"/>
      <c r="G450" s="15"/>
    </row>
    <row r="451" spans="5:7" ht="19.95" customHeight="1" x14ac:dyDescent="0.25">
      <c r="E451" s="7"/>
      <c r="F451" s="7"/>
      <c r="G451" s="15"/>
    </row>
    <row r="452" spans="5:7" ht="19.95" customHeight="1" x14ac:dyDescent="0.25">
      <c r="E452" s="7"/>
      <c r="F452" s="7"/>
      <c r="G452" s="15"/>
    </row>
    <row r="453" spans="5:7" ht="19.95" customHeight="1" x14ac:dyDescent="0.25">
      <c r="E453" s="7"/>
      <c r="F453" s="7"/>
      <c r="G453" s="15"/>
    </row>
    <row r="454" spans="5:7" ht="19.95" customHeight="1" x14ac:dyDescent="0.25">
      <c r="E454" s="7"/>
      <c r="F454" s="7"/>
      <c r="G454" s="15"/>
    </row>
    <row r="455" spans="5:7" ht="19.95" customHeight="1" x14ac:dyDescent="0.25">
      <c r="E455" s="7"/>
      <c r="F455" s="7"/>
      <c r="G455" s="15"/>
    </row>
    <row r="456" spans="5:7" ht="19.95" customHeight="1" x14ac:dyDescent="0.25">
      <c r="E456" s="7"/>
      <c r="F456" s="7"/>
      <c r="G456" s="15"/>
    </row>
    <row r="457" spans="5:7" ht="19.95" customHeight="1" x14ac:dyDescent="0.25">
      <c r="E457" s="7"/>
      <c r="F457" s="7"/>
      <c r="G457" s="15"/>
    </row>
    <row r="458" spans="5:7" ht="19.95" customHeight="1" x14ac:dyDescent="0.25">
      <c r="E458" s="7"/>
      <c r="F458" s="7"/>
      <c r="G458" s="15"/>
    </row>
    <row r="459" spans="5:7" ht="19.95" customHeight="1" x14ac:dyDescent="0.25">
      <c r="E459" s="7"/>
      <c r="F459" s="7"/>
      <c r="G459" s="15"/>
    </row>
    <row r="460" spans="5:7" ht="19.95" customHeight="1" x14ac:dyDescent="0.25">
      <c r="E460" s="7"/>
      <c r="F460" s="7"/>
      <c r="G460" s="15"/>
    </row>
    <row r="461" spans="5:7" ht="19.95" customHeight="1" x14ac:dyDescent="0.25">
      <c r="E461" s="7"/>
      <c r="F461" s="7"/>
      <c r="G461" s="15"/>
    </row>
    <row r="462" spans="5:7" ht="19.95" customHeight="1" x14ac:dyDescent="0.25">
      <c r="E462" s="7"/>
      <c r="F462" s="7"/>
      <c r="G462" s="15"/>
    </row>
    <row r="463" spans="5:7" ht="19.95" customHeight="1" x14ac:dyDescent="0.25">
      <c r="E463" s="7"/>
      <c r="F463" s="7"/>
      <c r="G463" s="15"/>
    </row>
    <row r="464" spans="5:7" ht="19.95" customHeight="1" x14ac:dyDescent="0.25">
      <c r="E464" s="7"/>
      <c r="F464" s="7"/>
      <c r="G464" s="15"/>
    </row>
    <row r="465" spans="5:7" ht="19.95" customHeight="1" x14ac:dyDescent="0.25">
      <c r="E465" s="7"/>
      <c r="F465" s="7"/>
      <c r="G465" s="15"/>
    </row>
    <row r="466" spans="5:7" ht="19.95" customHeight="1" x14ac:dyDescent="0.25">
      <c r="E466" s="7"/>
      <c r="F466" s="7"/>
      <c r="G466" s="15"/>
    </row>
    <row r="467" spans="5:7" ht="19.95" customHeight="1" x14ac:dyDescent="0.25">
      <c r="E467" s="7"/>
      <c r="F467" s="7"/>
      <c r="G467" s="15"/>
    </row>
    <row r="468" spans="5:7" ht="19.95" customHeight="1" x14ac:dyDescent="0.25">
      <c r="E468" s="7"/>
      <c r="F468" s="7"/>
      <c r="G468" s="15"/>
    </row>
    <row r="469" spans="5:7" ht="19.95" customHeight="1" x14ac:dyDescent="0.25">
      <c r="E469" s="7"/>
      <c r="F469" s="7"/>
      <c r="G469" s="15"/>
    </row>
    <row r="470" spans="5:7" ht="19.95" customHeight="1" x14ac:dyDescent="0.25">
      <c r="E470" s="7"/>
      <c r="F470" s="7"/>
      <c r="G470" s="15"/>
    </row>
    <row r="471" spans="5:7" ht="19.95" customHeight="1" x14ac:dyDescent="0.25">
      <c r="E471" s="7"/>
      <c r="F471" s="7"/>
      <c r="G471" s="15"/>
    </row>
    <row r="472" spans="5:7" ht="19.95" customHeight="1" x14ac:dyDescent="0.25">
      <c r="E472" s="7"/>
      <c r="F472" s="7"/>
      <c r="G472" s="15"/>
    </row>
    <row r="473" spans="5:7" ht="19.95" customHeight="1" x14ac:dyDescent="0.25">
      <c r="E473" s="7"/>
      <c r="F473" s="7"/>
      <c r="G473" s="15"/>
    </row>
    <row r="474" spans="5:7" ht="19.95" customHeight="1" x14ac:dyDescent="0.25">
      <c r="E474" s="7"/>
      <c r="F474" s="7"/>
      <c r="G474" s="15"/>
    </row>
    <row r="475" spans="5:7" ht="19.95" customHeight="1" x14ac:dyDescent="0.25">
      <c r="E475" s="7"/>
      <c r="F475" s="7"/>
      <c r="G475" s="15"/>
    </row>
    <row r="476" spans="5:7" ht="19.95" customHeight="1" x14ac:dyDescent="0.25">
      <c r="E476" s="7"/>
      <c r="F476" s="7"/>
      <c r="G476" s="15"/>
    </row>
    <row r="477" spans="5:7" ht="19.95" customHeight="1" x14ac:dyDescent="0.25">
      <c r="E477" s="7"/>
      <c r="F477" s="7"/>
      <c r="G477" s="15"/>
    </row>
    <row r="478" spans="5:7" ht="19.95" customHeight="1" x14ac:dyDescent="0.25">
      <c r="E478" s="7"/>
      <c r="F478" s="7"/>
      <c r="G478" s="15"/>
    </row>
    <row r="479" spans="5:7" ht="19.95" customHeight="1" x14ac:dyDescent="0.25">
      <c r="E479" s="7"/>
      <c r="F479" s="7"/>
      <c r="G479" s="15"/>
    </row>
    <row r="480" spans="5:7" ht="19.95" customHeight="1" x14ac:dyDescent="0.25">
      <c r="E480" s="7"/>
      <c r="F480" s="7"/>
      <c r="G480" s="15"/>
    </row>
    <row r="481" spans="5:7" ht="19.95" customHeight="1" x14ac:dyDescent="0.25">
      <c r="E481" s="7"/>
      <c r="F481" s="7"/>
      <c r="G481" s="15"/>
    </row>
    <row r="482" spans="5:7" ht="19.95" customHeight="1" x14ac:dyDescent="0.25">
      <c r="E482" s="7"/>
      <c r="F482" s="7"/>
      <c r="G482" s="15"/>
    </row>
    <row r="483" spans="5:7" ht="19.95" customHeight="1" x14ac:dyDescent="0.25">
      <c r="E483" s="7"/>
      <c r="F483" s="7"/>
      <c r="G483" s="15"/>
    </row>
    <row r="484" spans="5:7" ht="19.95" customHeight="1" x14ac:dyDescent="0.25">
      <c r="E484" s="7"/>
      <c r="F484" s="7"/>
      <c r="G484" s="15"/>
    </row>
    <row r="485" spans="5:7" ht="19.95" customHeight="1" x14ac:dyDescent="0.25">
      <c r="E485" s="7"/>
      <c r="F485" s="7"/>
      <c r="G485" s="15"/>
    </row>
    <row r="486" spans="5:7" ht="19.95" customHeight="1" x14ac:dyDescent="0.25">
      <c r="E486" s="7"/>
      <c r="F486" s="7"/>
      <c r="G486" s="15"/>
    </row>
    <row r="487" spans="5:7" ht="19.95" customHeight="1" x14ac:dyDescent="0.25">
      <c r="E487" s="7"/>
      <c r="F487" s="7"/>
      <c r="G487" s="15"/>
    </row>
    <row r="488" spans="5:7" ht="19.95" customHeight="1" x14ac:dyDescent="0.25">
      <c r="E488" s="7"/>
      <c r="F488" s="7"/>
      <c r="G488" s="15"/>
    </row>
    <row r="489" spans="5:7" ht="19.95" customHeight="1" x14ac:dyDescent="0.25">
      <c r="E489" s="7"/>
      <c r="F489" s="7"/>
      <c r="G489" s="15"/>
    </row>
    <row r="490" spans="5:7" ht="19.95" customHeight="1" x14ac:dyDescent="0.25">
      <c r="E490" s="7"/>
      <c r="F490" s="7"/>
      <c r="G490" s="15"/>
    </row>
    <row r="491" spans="5:7" ht="19.95" customHeight="1" x14ac:dyDescent="0.25">
      <c r="E491" s="7"/>
      <c r="F491" s="7"/>
      <c r="G491" s="15"/>
    </row>
    <row r="492" spans="5:7" ht="19.95" customHeight="1" x14ac:dyDescent="0.25">
      <c r="E492" s="7"/>
      <c r="F492" s="7"/>
      <c r="G492" s="15"/>
    </row>
    <row r="493" spans="5:7" ht="19.95" customHeight="1" x14ac:dyDescent="0.25">
      <c r="E493" s="7"/>
      <c r="F493" s="7"/>
      <c r="G493" s="15"/>
    </row>
    <row r="494" spans="5:7" ht="19.95" customHeight="1" x14ac:dyDescent="0.25">
      <c r="E494" s="7"/>
      <c r="F494" s="7"/>
      <c r="G494" s="15"/>
    </row>
    <row r="495" spans="5:7" ht="19.95" customHeight="1" x14ac:dyDescent="0.25">
      <c r="E495" s="7"/>
      <c r="F495" s="7"/>
      <c r="G495" s="15"/>
    </row>
    <row r="496" spans="5:7" ht="19.95" customHeight="1" x14ac:dyDescent="0.25">
      <c r="E496" s="7"/>
      <c r="F496" s="7"/>
      <c r="G496" s="15"/>
    </row>
    <row r="497" spans="5:7" ht="19.95" customHeight="1" x14ac:dyDescent="0.25">
      <c r="E497" s="7"/>
      <c r="F497" s="7"/>
      <c r="G497" s="15"/>
    </row>
    <row r="498" spans="5:7" ht="19.95" customHeight="1" x14ac:dyDescent="0.25">
      <c r="E498" s="7"/>
      <c r="F498" s="7"/>
      <c r="G498" s="15"/>
    </row>
    <row r="499" spans="5:7" ht="19.95" customHeight="1" x14ac:dyDescent="0.25">
      <c r="E499" s="7"/>
      <c r="F499" s="7"/>
      <c r="G499" s="15"/>
    </row>
    <row r="500" spans="5:7" ht="19.95" customHeight="1" x14ac:dyDescent="0.25">
      <c r="E500" s="7"/>
      <c r="F500" s="7"/>
      <c r="G500" s="15"/>
    </row>
    <row r="501" spans="5:7" ht="19.95" customHeight="1" x14ac:dyDescent="0.25">
      <c r="E501" s="7"/>
      <c r="F501" s="7"/>
      <c r="G501" s="15"/>
    </row>
    <row r="502" spans="5:7" ht="19.95" customHeight="1" x14ac:dyDescent="0.25">
      <c r="E502" s="7"/>
      <c r="F502" s="7"/>
      <c r="G502" s="15"/>
    </row>
    <row r="503" spans="5:7" ht="19.95" customHeight="1" x14ac:dyDescent="0.25">
      <c r="E503" s="7"/>
      <c r="F503" s="7"/>
      <c r="G503" s="15"/>
    </row>
    <row r="504" spans="5:7" ht="19.95" customHeight="1" x14ac:dyDescent="0.25">
      <c r="E504" s="7"/>
      <c r="F504" s="7"/>
      <c r="G504" s="15"/>
    </row>
    <row r="505" spans="5:7" ht="19.95" customHeight="1" x14ac:dyDescent="0.25">
      <c r="E505" s="7"/>
      <c r="F505" s="7"/>
      <c r="G505" s="15"/>
    </row>
    <row r="506" spans="5:7" ht="19.95" customHeight="1" x14ac:dyDescent="0.25">
      <c r="E506" s="7"/>
      <c r="F506" s="7"/>
      <c r="G506" s="15"/>
    </row>
    <row r="507" spans="5:7" ht="19.95" customHeight="1" x14ac:dyDescent="0.25">
      <c r="E507" s="7"/>
      <c r="F507" s="7"/>
      <c r="G507" s="15"/>
    </row>
    <row r="508" spans="5:7" ht="19.95" customHeight="1" x14ac:dyDescent="0.25">
      <c r="E508" s="7"/>
      <c r="F508" s="7"/>
      <c r="G508" s="15"/>
    </row>
    <row r="509" spans="5:7" ht="19.95" customHeight="1" x14ac:dyDescent="0.25">
      <c r="E509" s="7"/>
      <c r="F509" s="7"/>
      <c r="G509" s="15"/>
    </row>
    <row r="510" spans="5:7" ht="19.95" customHeight="1" x14ac:dyDescent="0.25">
      <c r="E510" s="7"/>
      <c r="F510" s="7"/>
      <c r="G510" s="15"/>
    </row>
    <row r="511" spans="5:7" ht="19.95" customHeight="1" x14ac:dyDescent="0.25">
      <c r="E511" s="7"/>
      <c r="F511" s="7"/>
      <c r="G511" s="15"/>
    </row>
    <row r="512" spans="5:7" ht="19.95" customHeight="1" x14ac:dyDescent="0.25">
      <c r="E512" s="7"/>
      <c r="F512" s="7"/>
      <c r="G512" s="15"/>
    </row>
    <row r="513" spans="5:7" ht="19.95" customHeight="1" x14ac:dyDescent="0.25">
      <c r="E513" s="7"/>
      <c r="F513" s="7"/>
      <c r="G513" s="15"/>
    </row>
    <row r="514" spans="5:7" ht="19.95" customHeight="1" x14ac:dyDescent="0.25">
      <c r="E514" s="7"/>
      <c r="F514" s="7"/>
      <c r="G514" s="15"/>
    </row>
    <row r="515" spans="5:7" ht="19.95" customHeight="1" x14ac:dyDescent="0.25">
      <c r="E515" s="7"/>
      <c r="F515" s="7"/>
      <c r="G515" s="15"/>
    </row>
    <row r="516" spans="5:7" ht="19.95" customHeight="1" x14ac:dyDescent="0.25">
      <c r="E516" s="7"/>
      <c r="F516" s="7"/>
      <c r="G516" s="15"/>
    </row>
    <row r="517" spans="5:7" ht="19.95" customHeight="1" x14ac:dyDescent="0.25">
      <c r="G517" s="15"/>
    </row>
    <row r="518" spans="5:7" ht="19.95" customHeight="1" x14ac:dyDescent="0.25"/>
    <row r="519" spans="5:7" ht="19.95" customHeight="1" x14ac:dyDescent="0.25"/>
    <row r="520" spans="5:7" ht="19.95" customHeight="1" x14ac:dyDescent="0.25"/>
    <row r="521" spans="5:7" ht="19.95" customHeight="1" x14ac:dyDescent="0.25"/>
    <row r="522" spans="5:7" ht="19.95" customHeight="1" x14ac:dyDescent="0.25"/>
    <row r="523" spans="5:7" ht="19.95" customHeight="1" x14ac:dyDescent="0.25"/>
    <row r="524" spans="5:7" ht="19.95" customHeight="1" x14ac:dyDescent="0.25"/>
    <row r="525" spans="5:7" ht="19.95" customHeight="1" x14ac:dyDescent="0.25"/>
    <row r="526" spans="5:7" ht="19.95" customHeight="1" x14ac:dyDescent="0.25"/>
    <row r="527" spans="5:7" ht="19.95" customHeight="1" x14ac:dyDescent="0.25"/>
    <row r="528" spans="5:7" ht="19.95" customHeight="1" x14ac:dyDescent="0.25"/>
    <row r="529" ht="19.95" customHeight="1" x14ac:dyDescent="0.25"/>
    <row r="530" ht="19.95" customHeight="1" x14ac:dyDescent="0.25"/>
    <row r="531" ht="19.95" customHeight="1" x14ac:dyDescent="0.25"/>
    <row r="532" ht="19.95" customHeight="1" x14ac:dyDescent="0.25"/>
    <row r="533" ht="19.95" customHeight="1" x14ac:dyDescent="0.25"/>
    <row r="534" ht="19.95" customHeight="1" x14ac:dyDescent="0.25"/>
    <row r="535" ht="19.95" customHeight="1" x14ac:dyDescent="0.25"/>
    <row r="536" ht="19.95" customHeight="1" x14ac:dyDescent="0.25"/>
    <row r="537" ht="19.95" customHeight="1" x14ac:dyDescent="0.25"/>
    <row r="538" ht="19.95" customHeight="1" x14ac:dyDescent="0.25"/>
    <row r="539" ht="19.95" customHeight="1" x14ac:dyDescent="0.25"/>
    <row r="540" ht="19.95" customHeight="1" x14ac:dyDescent="0.25"/>
    <row r="541" ht="19.95" customHeight="1" x14ac:dyDescent="0.25"/>
    <row r="542" ht="19.95" customHeight="1" x14ac:dyDescent="0.25"/>
    <row r="543" ht="19.95" customHeight="1" x14ac:dyDescent="0.25"/>
    <row r="544" ht="19.95" customHeight="1" x14ac:dyDescent="0.25"/>
    <row r="545" ht="19.95" customHeight="1" x14ac:dyDescent="0.25"/>
    <row r="546" ht="19.95" customHeight="1" x14ac:dyDescent="0.25"/>
    <row r="547" ht="19.95" customHeight="1" x14ac:dyDescent="0.25"/>
    <row r="548" ht="19.95" customHeight="1" x14ac:dyDescent="0.25"/>
    <row r="549" ht="19.95" customHeight="1" x14ac:dyDescent="0.25"/>
    <row r="550" ht="19.95" customHeight="1" x14ac:dyDescent="0.25"/>
    <row r="551" ht="19.95" customHeight="1" x14ac:dyDescent="0.25"/>
    <row r="552" ht="19.95" customHeight="1" x14ac:dyDescent="0.25"/>
    <row r="553" ht="19.95" customHeight="1" x14ac:dyDescent="0.25"/>
    <row r="554" ht="19.95" customHeight="1" x14ac:dyDescent="0.25"/>
    <row r="555" ht="19.95" customHeight="1" x14ac:dyDescent="0.25"/>
    <row r="556" ht="19.95" customHeight="1" x14ac:dyDescent="0.25"/>
    <row r="557" ht="19.95" customHeight="1" x14ac:dyDescent="0.25"/>
    <row r="558" ht="19.95" customHeight="1" x14ac:dyDescent="0.25"/>
    <row r="559" ht="19.95" customHeight="1" x14ac:dyDescent="0.25"/>
    <row r="560" ht="19.95" customHeight="1" x14ac:dyDescent="0.25"/>
    <row r="561" ht="19.95" customHeight="1" x14ac:dyDescent="0.25"/>
    <row r="562" ht="19.95" customHeight="1" x14ac:dyDescent="0.25"/>
    <row r="563" ht="19.95" customHeight="1" x14ac:dyDescent="0.25"/>
    <row r="564" ht="19.95" customHeight="1" x14ac:dyDescent="0.25"/>
    <row r="565" ht="19.95" customHeight="1" x14ac:dyDescent="0.25"/>
    <row r="566" ht="19.95" customHeight="1" x14ac:dyDescent="0.25"/>
    <row r="567" ht="19.95" customHeight="1" x14ac:dyDescent="0.25"/>
    <row r="568" ht="19.95" customHeight="1" x14ac:dyDescent="0.25"/>
    <row r="569" ht="19.95" customHeight="1" x14ac:dyDescent="0.25"/>
    <row r="570" ht="19.95" customHeight="1" x14ac:dyDescent="0.25"/>
    <row r="571" ht="19.95" customHeight="1" x14ac:dyDescent="0.25"/>
    <row r="572" ht="19.95" customHeight="1" x14ac:dyDescent="0.25"/>
    <row r="573" ht="19.95" customHeight="1" x14ac:dyDescent="0.25"/>
    <row r="574" ht="19.95" customHeight="1" x14ac:dyDescent="0.25"/>
    <row r="575" ht="19.95" customHeight="1" x14ac:dyDescent="0.25"/>
    <row r="576" ht="19.95" customHeight="1" x14ac:dyDescent="0.25"/>
    <row r="577" ht="19.95" customHeight="1" x14ac:dyDescent="0.25"/>
    <row r="578" ht="19.95" customHeight="1" x14ac:dyDescent="0.25"/>
    <row r="579" ht="19.95" customHeight="1" x14ac:dyDescent="0.25"/>
    <row r="580" ht="19.95" customHeight="1" x14ac:dyDescent="0.25"/>
    <row r="581" ht="19.95" customHeight="1" x14ac:dyDescent="0.25"/>
    <row r="582" ht="19.95" customHeight="1" x14ac:dyDescent="0.25"/>
    <row r="583" ht="19.95" customHeight="1" x14ac:dyDescent="0.25"/>
    <row r="584" ht="19.95" customHeight="1" x14ac:dyDescent="0.25"/>
    <row r="585" ht="19.95" customHeight="1" x14ac:dyDescent="0.25"/>
    <row r="586" ht="19.95" customHeight="1" x14ac:dyDescent="0.25"/>
    <row r="587" ht="19.95" customHeight="1" x14ac:dyDescent="0.25"/>
    <row r="588" ht="19.95" customHeight="1" x14ac:dyDescent="0.25"/>
    <row r="589" ht="19.95" customHeight="1" x14ac:dyDescent="0.25"/>
    <row r="590" ht="19.95" customHeight="1" x14ac:dyDescent="0.25"/>
    <row r="591" ht="19.95" customHeight="1" x14ac:dyDescent="0.25"/>
    <row r="592" ht="19.95" customHeight="1" x14ac:dyDescent="0.25"/>
    <row r="593" ht="19.95" customHeight="1" x14ac:dyDescent="0.25"/>
    <row r="594" ht="19.95" customHeight="1" x14ac:dyDescent="0.25"/>
    <row r="595" ht="19.95" customHeight="1" x14ac:dyDescent="0.25"/>
    <row r="596" ht="19.95" customHeight="1" x14ac:dyDescent="0.25"/>
    <row r="597" ht="19.95" customHeight="1" x14ac:dyDescent="0.25"/>
    <row r="598" ht="19.95" customHeight="1" x14ac:dyDescent="0.25"/>
    <row r="599" ht="19.95" customHeight="1" x14ac:dyDescent="0.25"/>
    <row r="600" ht="19.95" customHeight="1" x14ac:dyDescent="0.25"/>
    <row r="601" ht="19.95" customHeight="1" x14ac:dyDescent="0.25"/>
    <row r="602" ht="19.95" customHeight="1" x14ac:dyDescent="0.25"/>
    <row r="603" ht="19.95" customHeight="1" x14ac:dyDescent="0.25"/>
    <row r="604" ht="19.95" customHeight="1" x14ac:dyDescent="0.25"/>
    <row r="605" ht="19.95" customHeight="1" x14ac:dyDescent="0.25"/>
    <row r="606" ht="19.95" customHeight="1" x14ac:dyDescent="0.25"/>
    <row r="607" ht="19.95" customHeight="1" x14ac:dyDescent="0.25"/>
    <row r="608" ht="19.95" customHeight="1" x14ac:dyDescent="0.25"/>
    <row r="609" ht="19.95" customHeight="1" x14ac:dyDescent="0.25"/>
    <row r="610" ht="19.95" customHeight="1" x14ac:dyDescent="0.25"/>
    <row r="611" ht="19.95" customHeight="1" x14ac:dyDescent="0.25"/>
    <row r="612" ht="19.95" customHeight="1" x14ac:dyDescent="0.25"/>
    <row r="613" ht="19.95" customHeight="1" x14ac:dyDescent="0.25"/>
    <row r="614" ht="19.95" customHeight="1" x14ac:dyDescent="0.25"/>
    <row r="615" ht="19.95" customHeight="1" x14ac:dyDescent="0.25"/>
    <row r="616" ht="19.95" customHeight="1" x14ac:dyDescent="0.25"/>
    <row r="617" ht="19.95" customHeight="1" x14ac:dyDescent="0.25"/>
    <row r="618" ht="19.95" customHeight="1" x14ac:dyDescent="0.25"/>
    <row r="619" ht="19.95" customHeight="1" x14ac:dyDescent="0.25"/>
    <row r="620" ht="19.95" customHeight="1" x14ac:dyDescent="0.25"/>
    <row r="621" ht="19.95" customHeight="1" x14ac:dyDescent="0.25"/>
    <row r="622" ht="19.95" customHeight="1" x14ac:dyDescent="0.25"/>
    <row r="623" ht="19.95" customHeight="1" x14ac:dyDescent="0.25"/>
    <row r="624" ht="19.95" customHeight="1" x14ac:dyDescent="0.25"/>
    <row r="625" ht="19.95" customHeight="1" x14ac:dyDescent="0.25"/>
    <row r="626" ht="19.95" customHeight="1" x14ac:dyDescent="0.25"/>
    <row r="627" ht="19.95" customHeight="1" x14ac:dyDescent="0.25"/>
    <row r="628" ht="19.95" customHeight="1" x14ac:dyDescent="0.25"/>
    <row r="629" ht="19.95" customHeight="1" x14ac:dyDescent="0.25"/>
    <row r="630" ht="19.95" customHeight="1" x14ac:dyDescent="0.25"/>
    <row r="631" ht="19.95" customHeight="1" x14ac:dyDescent="0.25"/>
    <row r="632" ht="19.95" customHeight="1" x14ac:dyDescent="0.25"/>
    <row r="633" ht="19.95" customHeight="1" x14ac:dyDescent="0.25"/>
    <row r="634" ht="19.95" customHeight="1" x14ac:dyDescent="0.25"/>
    <row r="635" ht="19.95" customHeight="1" x14ac:dyDescent="0.25"/>
    <row r="636" ht="19.95" customHeight="1" x14ac:dyDescent="0.25"/>
    <row r="637" ht="19.95" customHeight="1" x14ac:dyDescent="0.25"/>
    <row r="638" ht="19.95" customHeight="1" x14ac:dyDescent="0.25"/>
    <row r="639" ht="19.95" customHeight="1" x14ac:dyDescent="0.25"/>
    <row r="640" ht="19.95" customHeight="1" x14ac:dyDescent="0.25"/>
    <row r="641" ht="19.95" customHeight="1" x14ac:dyDescent="0.25"/>
    <row r="642" ht="19.95" customHeight="1" x14ac:dyDescent="0.25"/>
    <row r="643" ht="19.95" customHeight="1" x14ac:dyDescent="0.25"/>
    <row r="644" ht="19.95" customHeight="1" x14ac:dyDescent="0.25"/>
    <row r="645" ht="19.95" customHeight="1" x14ac:dyDescent="0.25"/>
    <row r="646" ht="19.95" customHeight="1" x14ac:dyDescent="0.25"/>
    <row r="647" ht="19.95" customHeight="1" x14ac:dyDescent="0.25"/>
    <row r="648" ht="19.95" customHeight="1" x14ac:dyDescent="0.25"/>
    <row r="649" ht="19.95" customHeight="1" x14ac:dyDescent="0.25"/>
    <row r="650" ht="19.95" customHeight="1" x14ac:dyDescent="0.25"/>
    <row r="651" ht="19.95" customHeight="1" x14ac:dyDescent="0.25"/>
    <row r="652" ht="19.95" customHeight="1" x14ac:dyDescent="0.25"/>
    <row r="653" ht="19.95" customHeight="1" x14ac:dyDescent="0.25"/>
    <row r="654" ht="19.95" customHeight="1" x14ac:dyDescent="0.25"/>
    <row r="655" ht="19.95" customHeight="1" x14ac:dyDescent="0.25"/>
    <row r="656" ht="19.95" customHeight="1" x14ac:dyDescent="0.25"/>
    <row r="657" ht="19.95" customHeight="1" x14ac:dyDescent="0.25"/>
    <row r="658" ht="19.95" customHeight="1" x14ac:dyDescent="0.25"/>
    <row r="659" ht="19.95" customHeight="1" x14ac:dyDescent="0.25"/>
    <row r="660" ht="19.95" customHeight="1" x14ac:dyDescent="0.25"/>
    <row r="661" ht="19.95" customHeight="1" x14ac:dyDescent="0.25"/>
    <row r="662" ht="19.95" customHeight="1" x14ac:dyDescent="0.25"/>
    <row r="663" ht="19.95" customHeight="1" x14ac:dyDescent="0.25"/>
    <row r="664" ht="19.95" customHeight="1" x14ac:dyDescent="0.25"/>
    <row r="665" ht="19.95" customHeight="1" x14ac:dyDescent="0.25"/>
    <row r="666" ht="19.95" customHeight="1" x14ac:dyDescent="0.25"/>
    <row r="667" ht="19.95" customHeight="1" x14ac:dyDescent="0.25"/>
    <row r="668" ht="19.95" customHeight="1" x14ac:dyDescent="0.25"/>
    <row r="669" ht="19.95" customHeight="1" x14ac:dyDescent="0.25"/>
    <row r="670" ht="19.95" customHeight="1" x14ac:dyDescent="0.25"/>
    <row r="671" ht="19.95" customHeight="1" x14ac:dyDescent="0.25"/>
    <row r="672" ht="19.95" customHeight="1" x14ac:dyDescent="0.25"/>
    <row r="673" ht="19.95" customHeight="1" x14ac:dyDescent="0.25"/>
    <row r="674" ht="19.95" customHeight="1" x14ac:dyDescent="0.25"/>
    <row r="675" ht="19.95" customHeight="1" x14ac:dyDescent="0.25"/>
    <row r="676" ht="19.95" customHeight="1" x14ac:dyDescent="0.25"/>
    <row r="677" ht="19.95" customHeight="1" x14ac:dyDescent="0.25"/>
    <row r="678" ht="19.95" customHeight="1" x14ac:dyDescent="0.25"/>
    <row r="679" ht="19.95" customHeight="1" x14ac:dyDescent="0.25"/>
    <row r="680" ht="19.95" customHeight="1" x14ac:dyDescent="0.25"/>
    <row r="681" ht="19.95" customHeight="1" x14ac:dyDescent="0.25"/>
    <row r="682" ht="19.95" customHeight="1" x14ac:dyDescent="0.25"/>
    <row r="683" ht="19.95" customHeight="1" x14ac:dyDescent="0.25"/>
    <row r="684" ht="19.95" customHeight="1" x14ac:dyDescent="0.25"/>
    <row r="685" ht="19.95" customHeight="1" x14ac:dyDescent="0.25"/>
    <row r="686" ht="19.95" customHeight="1" x14ac:dyDescent="0.25"/>
    <row r="687" ht="19.95" customHeight="1" x14ac:dyDescent="0.25"/>
    <row r="688" ht="19.95" customHeight="1" x14ac:dyDescent="0.25"/>
    <row r="689" ht="19.95" customHeight="1" x14ac:dyDescent="0.25"/>
    <row r="690" ht="19.95" customHeight="1" x14ac:dyDescent="0.25"/>
    <row r="691" ht="19.95" customHeight="1" x14ac:dyDescent="0.25"/>
    <row r="692" ht="19.95" customHeight="1" x14ac:dyDescent="0.25"/>
    <row r="693" ht="19.95" customHeight="1" x14ac:dyDescent="0.25"/>
    <row r="694" ht="19.95" customHeight="1" x14ac:dyDescent="0.25"/>
    <row r="695" ht="19.95" customHeight="1" x14ac:dyDescent="0.25"/>
    <row r="696" ht="19.95" customHeight="1" x14ac:dyDescent="0.25"/>
    <row r="697" ht="19.95" customHeight="1" x14ac:dyDescent="0.25"/>
    <row r="698" ht="19.95" customHeight="1" x14ac:dyDescent="0.25"/>
    <row r="699" ht="19.95" customHeight="1" x14ac:dyDescent="0.25"/>
    <row r="700" ht="19.95" customHeight="1" x14ac:dyDescent="0.25"/>
    <row r="701" ht="19.95" customHeight="1" x14ac:dyDescent="0.25"/>
    <row r="702" ht="19.95" customHeight="1" x14ac:dyDescent="0.25"/>
    <row r="703" ht="19.95" customHeight="1" x14ac:dyDescent="0.25"/>
    <row r="704" ht="19.95" customHeight="1" x14ac:dyDescent="0.25"/>
    <row r="705" ht="19.95" customHeight="1" x14ac:dyDescent="0.25"/>
    <row r="706" ht="19.95" customHeight="1" x14ac:dyDescent="0.25"/>
    <row r="707" ht="19.95" customHeight="1" x14ac:dyDescent="0.25"/>
    <row r="708" ht="19.95" customHeight="1" x14ac:dyDescent="0.25"/>
    <row r="709" ht="19.95" customHeight="1" x14ac:dyDescent="0.25"/>
    <row r="710" ht="19.95" customHeight="1" x14ac:dyDescent="0.25"/>
    <row r="711" ht="19.95" customHeight="1" x14ac:dyDescent="0.25"/>
    <row r="712" ht="19.95" customHeight="1" x14ac:dyDescent="0.25"/>
    <row r="713" ht="19.95" customHeight="1" x14ac:dyDescent="0.25"/>
    <row r="714" ht="19.95" customHeight="1" x14ac:dyDescent="0.25"/>
    <row r="715" ht="19.95" customHeight="1" x14ac:dyDescent="0.25"/>
    <row r="716" ht="19.95" customHeight="1" x14ac:dyDescent="0.25"/>
    <row r="717" ht="19.95" customHeight="1" x14ac:dyDescent="0.25"/>
    <row r="718" ht="19.95" customHeight="1" x14ac:dyDescent="0.25"/>
    <row r="719" ht="19.95" customHeight="1" x14ac:dyDescent="0.25"/>
    <row r="720" ht="19.95" customHeight="1" x14ac:dyDescent="0.25"/>
    <row r="721" ht="19.95" customHeight="1" x14ac:dyDescent="0.25"/>
    <row r="722" ht="19.95" customHeight="1" x14ac:dyDescent="0.25"/>
    <row r="723" ht="19.95" customHeight="1" x14ac:dyDescent="0.25"/>
    <row r="724" ht="19.95" customHeight="1" x14ac:dyDescent="0.25"/>
    <row r="725" ht="19.95" customHeight="1" x14ac:dyDescent="0.25"/>
    <row r="726" ht="19.95" customHeight="1" x14ac:dyDescent="0.25"/>
    <row r="727" ht="19.95" customHeight="1" x14ac:dyDescent="0.25"/>
    <row r="728" ht="19.95" customHeight="1" x14ac:dyDescent="0.25"/>
    <row r="729" ht="19.95" customHeight="1" x14ac:dyDescent="0.25"/>
    <row r="730" ht="19.95" customHeight="1" x14ac:dyDescent="0.25"/>
    <row r="731" ht="19.95" customHeight="1" x14ac:dyDescent="0.25"/>
    <row r="732" ht="19.95" customHeight="1" x14ac:dyDescent="0.25"/>
    <row r="733" ht="19.95" customHeight="1" x14ac:dyDescent="0.25"/>
    <row r="734" ht="19.95" customHeight="1" x14ac:dyDescent="0.25"/>
    <row r="735" ht="19.95" customHeight="1" x14ac:dyDescent="0.25"/>
    <row r="736" ht="19.95" customHeight="1" x14ac:dyDescent="0.25"/>
    <row r="737" ht="19.95" customHeight="1" x14ac:dyDescent="0.25"/>
    <row r="738" ht="19.95" customHeight="1" x14ac:dyDescent="0.25"/>
    <row r="739" ht="19.95" customHeight="1" x14ac:dyDescent="0.25"/>
    <row r="740" ht="19.95" customHeight="1" x14ac:dyDescent="0.25"/>
    <row r="741" ht="19.95" customHeight="1" x14ac:dyDescent="0.25"/>
    <row r="742" ht="19.95" customHeight="1" x14ac:dyDescent="0.25"/>
    <row r="743" ht="19.95" customHeight="1" x14ac:dyDescent="0.25"/>
    <row r="744" ht="19.95" customHeight="1" x14ac:dyDescent="0.25"/>
    <row r="745" ht="19.95" customHeight="1" x14ac:dyDescent="0.25"/>
    <row r="746" ht="19.95" customHeight="1" x14ac:dyDescent="0.25"/>
    <row r="747" ht="19.95" customHeight="1" x14ac:dyDescent="0.25"/>
    <row r="748" ht="19.95" customHeight="1" x14ac:dyDescent="0.25"/>
    <row r="749" ht="19.95" customHeight="1" x14ac:dyDescent="0.25"/>
    <row r="750" ht="19.95" customHeight="1" x14ac:dyDescent="0.25"/>
    <row r="751" ht="19.95" customHeight="1" x14ac:dyDescent="0.25"/>
    <row r="752" ht="19.95" customHeight="1" x14ac:dyDescent="0.25"/>
    <row r="753" ht="19.95" customHeight="1" x14ac:dyDescent="0.25"/>
    <row r="754" ht="19.95" customHeight="1" x14ac:dyDescent="0.25"/>
    <row r="755" ht="19.95" customHeight="1" x14ac:dyDescent="0.25"/>
    <row r="756" ht="19.95" customHeight="1" x14ac:dyDescent="0.25"/>
    <row r="757" ht="19.95" customHeight="1" x14ac:dyDescent="0.25"/>
    <row r="758" ht="19.95" customHeight="1" x14ac:dyDescent="0.25"/>
    <row r="759" ht="19.95" customHeight="1" x14ac:dyDescent="0.25"/>
    <row r="760" ht="19.95" customHeight="1" x14ac:dyDescent="0.25"/>
    <row r="761" ht="19.95" customHeight="1" x14ac:dyDescent="0.25"/>
    <row r="762" ht="19.95" customHeight="1" x14ac:dyDescent="0.25"/>
    <row r="763" ht="19.95" customHeight="1" x14ac:dyDescent="0.25"/>
    <row r="764" ht="19.95" customHeight="1" x14ac:dyDescent="0.25"/>
    <row r="765" ht="19.95" customHeight="1" x14ac:dyDescent="0.25"/>
    <row r="766" ht="19.95" customHeight="1" x14ac:dyDescent="0.25"/>
    <row r="767" ht="19.95" customHeight="1" x14ac:dyDescent="0.25"/>
    <row r="768" ht="19.95" customHeight="1" x14ac:dyDescent="0.25"/>
    <row r="769" ht="19.95" customHeight="1" x14ac:dyDescent="0.25"/>
    <row r="770" ht="19.95" customHeight="1" x14ac:dyDescent="0.25"/>
    <row r="771" ht="19.95" customHeight="1" x14ac:dyDescent="0.25"/>
    <row r="772" ht="19.95" customHeight="1" x14ac:dyDescent="0.25"/>
    <row r="773" ht="19.95" customHeight="1" x14ac:dyDescent="0.25"/>
    <row r="774" ht="19.95" customHeight="1" x14ac:dyDescent="0.25"/>
    <row r="775" ht="19.95" customHeight="1" x14ac:dyDescent="0.25"/>
    <row r="776" ht="19.95" customHeight="1" x14ac:dyDescent="0.25"/>
    <row r="777" ht="19.95" customHeight="1" x14ac:dyDescent="0.25"/>
    <row r="778" ht="19.95" customHeight="1" x14ac:dyDescent="0.25"/>
    <row r="779" ht="19.95" customHeight="1" x14ac:dyDescent="0.25"/>
    <row r="780" ht="19.95" customHeight="1" x14ac:dyDescent="0.25"/>
    <row r="781" ht="19.95" customHeight="1" x14ac:dyDescent="0.25"/>
    <row r="782" ht="19.95" customHeight="1" x14ac:dyDescent="0.25"/>
    <row r="783" ht="19.95" customHeight="1" x14ac:dyDescent="0.25"/>
    <row r="784" ht="19.95" customHeight="1" x14ac:dyDescent="0.25"/>
    <row r="785" ht="19.95" customHeight="1" x14ac:dyDescent="0.25"/>
    <row r="786" ht="19.95" customHeight="1" x14ac:dyDescent="0.25"/>
    <row r="787" ht="19.95" customHeight="1" x14ac:dyDescent="0.25"/>
    <row r="788" ht="19.95" customHeight="1" x14ac:dyDescent="0.25"/>
    <row r="789" ht="19.95" customHeight="1" x14ac:dyDescent="0.25"/>
    <row r="790" ht="19.95" customHeight="1" x14ac:dyDescent="0.25"/>
    <row r="791" ht="19.95" customHeight="1" x14ac:dyDescent="0.25"/>
    <row r="792" ht="19.95" customHeight="1" x14ac:dyDescent="0.25"/>
    <row r="793" ht="19.95" customHeight="1" x14ac:dyDescent="0.25"/>
    <row r="794" ht="19.95" customHeight="1" x14ac:dyDescent="0.25"/>
    <row r="795" ht="19.95" customHeight="1" x14ac:dyDescent="0.25"/>
    <row r="796" ht="19.95" customHeight="1" x14ac:dyDescent="0.25"/>
    <row r="797" ht="19.95" customHeight="1" x14ac:dyDescent="0.25"/>
    <row r="798" ht="19.95" customHeight="1" x14ac:dyDescent="0.25"/>
    <row r="799" ht="19.95" customHeight="1" x14ac:dyDescent="0.25"/>
    <row r="800" ht="19.95" customHeight="1" x14ac:dyDescent="0.25"/>
    <row r="801" ht="19.95" customHeight="1" x14ac:dyDescent="0.25"/>
    <row r="802" ht="19.95" customHeight="1" x14ac:dyDescent="0.25"/>
    <row r="803" ht="19.95" customHeight="1" x14ac:dyDescent="0.25"/>
    <row r="804" ht="19.95" customHeight="1" x14ac:dyDescent="0.25"/>
    <row r="805" ht="19.95" customHeight="1" x14ac:dyDescent="0.25"/>
    <row r="806" ht="19.95" customHeight="1" x14ac:dyDescent="0.25"/>
    <row r="807" ht="19.95" customHeight="1" x14ac:dyDescent="0.25"/>
    <row r="808" ht="19.95" customHeight="1" x14ac:dyDescent="0.25"/>
    <row r="809" ht="19.95" customHeight="1" x14ac:dyDescent="0.25"/>
    <row r="810" ht="19.95" customHeight="1" x14ac:dyDescent="0.25"/>
    <row r="811" ht="19.95" customHeight="1" x14ac:dyDescent="0.25"/>
    <row r="812" ht="19.95" customHeight="1" x14ac:dyDescent="0.25"/>
    <row r="813" ht="19.95" customHeight="1" x14ac:dyDescent="0.25"/>
    <row r="814" ht="19.95" customHeight="1" x14ac:dyDescent="0.25"/>
    <row r="815" ht="19.95" customHeight="1" x14ac:dyDescent="0.25"/>
    <row r="816" ht="19.95" customHeight="1" x14ac:dyDescent="0.25"/>
    <row r="817" ht="19.95" customHeight="1" x14ac:dyDescent="0.25"/>
    <row r="818" ht="19.95" customHeight="1" x14ac:dyDescent="0.25"/>
    <row r="819" ht="19.95" customHeight="1" x14ac:dyDescent="0.25"/>
    <row r="820" ht="19.95" customHeight="1" x14ac:dyDescent="0.25"/>
    <row r="821" ht="19.95" customHeight="1" x14ac:dyDescent="0.25"/>
    <row r="822" ht="19.95" customHeight="1" x14ac:dyDescent="0.25"/>
    <row r="823" ht="19.95" customHeight="1" x14ac:dyDescent="0.25"/>
    <row r="824" ht="19.95" customHeight="1" x14ac:dyDescent="0.25"/>
    <row r="825" ht="19.95" customHeight="1" x14ac:dyDescent="0.25"/>
    <row r="826" ht="19.95" customHeight="1" x14ac:dyDescent="0.25"/>
    <row r="827" ht="19.95" customHeight="1" x14ac:dyDescent="0.25"/>
    <row r="828" ht="19.95" customHeight="1" x14ac:dyDescent="0.25"/>
    <row r="829" ht="19.95" customHeight="1" x14ac:dyDescent="0.25"/>
    <row r="830" ht="19.95" customHeight="1" x14ac:dyDescent="0.25"/>
    <row r="831" ht="19.95" customHeight="1" x14ac:dyDescent="0.25"/>
    <row r="832" ht="19.95" customHeight="1" x14ac:dyDescent="0.25"/>
    <row r="833" ht="19.95" customHeight="1" x14ac:dyDescent="0.25"/>
    <row r="834" ht="19.95" customHeight="1" x14ac:dyDescent="0.25"/>
    <row r="835" ht="19.95" customHeight="1" x14ac:dyDescent="0.25"/>
    <row r="836" ht="19.95" customHeight="1" x14ac:dyDescent="0.25"/>
    <row r="837" ht="19.95" customHeight="1" x14ac:dyDescent="0.25"/>
    <row r="838" ht="19.95" customHeight="1" x14ac:dyDescent="0.25"/>
    <row r="839" ht="19.95" customHeight="1" x14ac:dyDescent="0.25"/>
    <row r="840" ht="19.95" customHeight="1" x14ac:dyDescent="0.25"/>
    <row r="841" ht="19.95" customHeight="1" x14ac:dyDescent="0.25"/>
    <row r="842" ht="19.95" customHeight="1" x14ac:dyDescent="0.25"/>
    <row r="843" ht="19.95" customHeight="1" x14ac:dyDescent="0.25"/>
    <row r="844" ht="19.95" customHeight="1" x14ac:dyDescent="0.25"/>
    <row r="845" ht="19.95" customHeight="1" x14ac:dyDescent="0.25"/>
    <row r="846" ht="19.95" customHeight="1" x14ac:dyDescent="0.25"/>
    <row r="847" ht="19.95" customHeight="1" x14ac:dyDescent="0.25"/>
    <row r="848" ht="19.95" customHeight="1" x14ac:dyDescent="0.25"/>
    <row r="849" ht="19.95" customHeight="1" x14ac:dyDescent="0.25"/>
    <row r="850" ht="19.95" customHeight="1" x14ac:dyDescent="0.25"/>
    <row r="851" ht="19.95" customHeight="1" x14ac:dyDescent="0.25"/>
    <row r="852" ht="19.95" customHeight="1" x14ac:dyDescent="0.25"/>
    <row r="853" ht="19.95" customHeight="1" x14ac:dyDescent="0.25"/>
    <row r="854" ht="19.95" customHeight="1" x14ac:dyDescent="0.25"/>
    <row r="855" ht="19.95" customHeight="1" x14ac:dyDescent="0.25"/>
    <row r="856" ht="19.95" customHeight="1" x14ac:dyDescent="0.25"/>
    <row r="857" ht="19.95" customHeight="1" x14ac:dyDescent="0.25"/>
    <row r="858" ht="19.95" customHeight="1" x14ac:dyDescent="0.25"/>
    <row r="859" ht="19.95" customHeight="1" x14ac:dyDescent="0.25"/>
    <row r="860" ht="19.95" customHeight="1" x14ac:dyDescent="0.25"/>
    <row r="861" ht="19.95" customHeight="1" x14ac:dyDescent="0.25"/>
    <row r="862" ht="19.95" customHeight="1" x14ac:dyDescent="0.25"/>
    <row r="863" ht="19.95" customHeight="1" x14ac:dyDescent="0.25"/>
    <row r="864" ht="19.95" customHeight="1" x14ac:dyDescent="0.25"/>
    <row r="865" ht="19.95" customHeight="1" x14ac:dyDescent="0.25"/>
    <row r="866" ht="19.95" customHeight="1" x14ac:dyDescent="0.25"/>
    <row r="867" ht="19.95" customHeight="1" x14ac:dyDescent="0.25"/>
    <row r="868" ht="19.95" customHeight="1" x14ac:dyDescent="0.25"/>
    <row r="869" ht="19.95" customHeight="1" x14ac:dyDescent="0.25"/>
    <row r="870" ht="19.95" customHeight="1" x14ac:dyDescent="0.25"/>
    <row r="871" ht="19.95" customHeight="1" x14ac:dyDescent="0.25"/>
    <row r="872" ht="19.95" customHeight="1" x14ac:dyDescent="0.25"/>
    <row r="873" ht="19.95" customHeight="1" x14ac:dyDescent="0.25"/>
    <row r="874" ht="19.95" customHeight="1" x14ac:dyDescent="0.25"/>
    <row r="875" ht="19.95" customHeight="1" x14ac:dyDescent="0.25"/>
    <row r="876" ht="19.95" customHeight="1" x14ac:dyDescent="0.25"/>
    <row r="877" ht="19.95" customHeight="1" x14ac:dyDescent="0.25"/>
    <row r="878" ht="19.95" customHeight="1" x14ac:dyDescent="0.25"/>
    <row r="879" ht="19.95" customHeight="1" x14ac:dyDescent="0.25"/>
    <row r="880" ht="19.95" customHeight="1" x14ac:dyDescent="0.25"/>
    <row r="881" ht="19.95" customHeight="1" x14ac:dyDescent="0.25"/>
    <row r="882" ht="19.95" customHeight="1" x14ac:dyDescent="0.25"/>
    <row r="883" ht="19.95" customHeight="1" x14ac:dyDescent="0.25"/>
    <row r="884" ht="19.95" customHeight="1" x14ac:dyDescent="0.25"/>
    <row r="885" ht="19.95" customHeight="1" x14ac:dyDescent="0.25"/>
    <row r="886" ht="19.95" customHeight="1" x14ac:dyDescent="0.25"/>
    <row r="887" ht="19.95" customHeight="1" x14ac:dyDescent="0.25"/>
    <row r="888" ht="19.95" customHeight="1" x14ac:dyDescent="0.25"/>
    <row r="889" ht="19.95" customHeight="1" x14ac:dyDescent="0.25"/>
    <row r="890" ht="19.95" customHeight="1" x14ac:dyDescent="0.25"/>
    <row r="891" ht="19.95" customHeight="1" x14ac:dyDescent="0.25"/>
    <row r="892" ht="19.95" customHeight="1" x14ac:dyDescent="0.25"/>
    <row r="893" ht="19.95" customHeight="1" x14ac:dyDescent="0.25"/>
    <row r="894" ht="19.95" customHeight="1" x14ac:dyDescent="0.25"/>
    <row r="895" ht="19.95" customHeight="1" x14ac:dyDescent="0.25"/>
    <row r="896" ht="19.95" customHeight="1" x14ac:dyDescent="0.25"/>
    <row r="897" ht="19.95" customHeight="1" x14ac:dyDescent="0.25"/>
    <row r="898" ht="19.95" customHeight="1" x14ac:dyDescent="0.25"/>
    <row r="899" ht="19.95" customHeight="1" x14ac:dyDescent="0.25"/>
    <row r="900" ht="19.95" customHeight="1" x14ac:dyDescent="0.25"/>
    <row r="901" ht="19.95" customHeight="1" x14ac:dyDescent="0.25"/>
    <row r="902" ht="19.95" customHeight="1" x14ac:dyDescent="0.25"/>
    <row r="903" ht="19.95" customHeight="1" x14ac:dyDescent="0.25"/>
    <row r="904" ht="19.95" customHeight="1" x14ac:dyDescent="0.25"/>
    <row r="905" ht="19.95" customHeight="1" x14ac:dyDescent="0.25"/>
    <row r="906" ht="19.95" customHeight="1" x14ac:dyDescent="0.25"/>
    <row r="907" ht="19.95" customHeight="1" x14ac:dyDescent="0.25"/>
    <row r="908" ht="19.95" customHeight="1" x14ac:dyDescent="0.25"/>
    <row r="909" ht="19.95" customHeight="1" x14ac:dyDescent="0.25"/>
    <row r="910" ht="19.95" customHeight="1" x14ac:dyDescent="0.25"/>
    <row r="911" ht="19.95" customHeight="1" x14ac:dyDescent="0.25"/>
    <row r="912" ht="19.95" customHeight="1" x14ac:dyDescent="0.25"/>
    <row r="913" ht="19.95" customHeight="1" x14ac:dyDescent="0.25"/>
    <row r="914" ht="19.95" customHeight="1" x14ac:dyDescent="0.25"/>
    <row r="915" ht="19.95" customHeight="1" x14ac:dyDescent="0.25"/>
    <row r="916" ht="19.95" customHeight="1" x14ac:dyDescent="0.25"/>
    <row r="917" ht="19.95" customHeight="1" x14ac:dyDescent="0.25"/>
    <row r="918" ht="19.95" customHeight="1" x14ac:dyDescent="0.25"/>
    <row r="919" ht="19.95" customHeight="1" x14ac:dyDescent="0.25"/>
    <row r="920" ht="19.95" customHeight="1" x14ac:dyDescent="0.25"/>
    <row r="921" ht="19.95" customHeight="1" x14ac:dyDescent="0.25"/>
    <row r="922" ht="19.95" customHeight="1" x14ac:dyDescent="0.25"/>
    <row r="923" ht="19.95" customHeight="1" x14ac:dyDescent="0.25"/>
    <row r="924" ht="19.95" customHeight="1" x14ac:dyDescent="0.25"/>
    <row r="925" ht="19.95" customHeight="1" x14ac:dyDescent="0.25"/>
    <row r="926" ht="19.95" customHeight="1" x14ac:dyDescent="0.25"/>
    <row r="927" ht="19.95" customHeight="1" x14ac:dyDescent="0.25"/>
    <row r="928" ht="19.95" customHeight="1" x14ac:dyDescent="0.25"/>
    <row r="929" ht="19.95" customHeight="1" x14ac:dyDescent="0.25"/>
    <row r="930" ht="19.95" customHeight="1" x14ac:dyDescent="0.25"/>
    <row r="931" ht="19.95" customHeight="1" x14ac:dyDescent="0.25"/>
    <row r="932" ht="19.95" customHeight="1" x14ac:dyDescent="0.25"/>
    <row r="933" ht="19.95" customHeight="1" x14ac:dyDescent="0.25"/>
    <row r="934" ht="19.95" customHeight="1" x14ac:dyDescent="0.25"/>
    <row r="935" ht="19.95" customHeight="1" x14ac:dyDescent="0.25"/>
    <row r="936" ht="19.95" customHeight="1" x14ac:dyDescent="0.25"/>
    <row r="937" ht="19.95" customHeight="1" x14ac:dyDescent="0.25"/>
    <row r="938" ht="19.95" customHeight="1" x14ac:dyDescent="0.25"/>
    <row r="939" ht="19.95" customHeight="1" x14ac:dyDescent="0.25"/>
    <row r="940" ht="19.95" customHeight="1" x14ac:dyDescent="0.25"/>
    <row r="941" ht="19.95" customHeight="1" x14ac:dyDescent="0.25"/>
    <row r="942" ht="19.95" customHeight="1" x14ac:dyDescent="0.25"/>
    <row r="943" ht="19.95" customHeight="1" x14ac:dyDescent="0.25"/>
    <row r="944" ht="19.95" customHeight="1" x14ac:dyDescent="0.25"/>
    <row r="945" ht="19.95" customHeight="1" x14ac:dyDescent="0.25"/>
    <row r="946" ht="19.95" customHeight="1" x14ac:dyDescent="0.25"/>
    <row r="947" ht="19.95" customHeight="1" x14ac:dyDescent="0.25"/>
    <row r="948" ht="19.95" customHeight="1" x14ac:dyDescent="0.25"/>
    <row r="949" ht="19.95" customHeight="1" x14ac:dyDescent="0.25"/>
    <row r="950" ht="19.95" customHeight="1" x14ac:dyDescent="0.25"/>
    <row r="951" ht="19.95" customHeight="1" x14ac:dyDescent="0.25"/>
    <row r="952" ht="19.95" customHeight="1" x14ac:dyDescent="0.25"/>
    <row r="953" ht="19.95" customHeight="1" x14ac:dyDescent="0.25"/>
    <row r="954" ht="19.95" customHeight="1" x14ac:dyDescent="0.25"/>
    <row r="955" ht="19.95" customHeight="1" x14ac:dyDescent="0.25"/>
    <row r="956" ht="19.95" customHeight="1" x14ac:dyDescent="0.25"/>
    <row r="957" ht="19.95" customHeight="1" x14ac:dyDescent="0.25"/>
    <row r="958" ht="19.95" customHeight="1" x14ac:dyDescent="0.25"/>
    <row r="959" ht="19.95" customHeight="1" x14ac:dyDescent="0.25"/>
    <row r="960" ht="19.95" customHeight="1" x14ac:dyDescent="0.25"/>
    <row r="961" ht="19.95" customHeight="1" x14ac:dyDescent="0.25"/>
    <row r="962" ht="19.95" customHeight="1" x14ac:dyDescent="0.25"/>
    <row r="963" ht="19.95" customHeight="1" x14ac:dyDescent="0.25"/>
    <row r="964" ht="19.95" customHeight="1" x14ac:dyDescent="0.25"/>
    <row r="965" ht="19.95" customHeight="1" x14ac:dyDescent="0.25"/>
    <row r="966" ht="19.95" customHeight="1" x14ac:dyDescent="0.25"/>
    <row r="967" ht="19.95" customHeight="1" x14ac:dyDescent="0.25"/>
    <row r="968" ht="19.95" customHeight="1" x14ac:dyDescent="0.25"/>
    <row r="969" ht="19.95" customHeight="1" x14ac:dyDescent="0.25"/>
    <row r="970" ht="19.95" customHeight="1" x14ac:dyDescent="0.25"/>
    <row r="971" ht="19.95" customHeight="1" x14ac:dyDescent="0.25"/>
    <row r="972" ht="19.95" customHeight="1" x14ac:dyDescent="0.25"/>
    <row r="973" ht="19.95" customHeight="1" x14ac:dyDescent="0.25"/>
    <row r="974" ht="19.95" customHeight="1" x14ac:dyDescent="0.25"/>
    <row r="975" ht="19.95" customHeight="1" x14ac:dyDescent="0.25"/>
    <row r="976" ht="19.95" customHeight="1" x14ac:dyDescent="0.25"/>
    <row r="977" ht="19.95" customHeight="1" x14ac:dyDescent="0.25"/>
    <row r="978" ht="19.95" customHeight="1" x14ac:dyDescent="0.25"/>
    <row r="979" ht="19.95" customHeight="1" x14ac:dyDescent="0.25"/>
    <row r="980" ht="19.95" customHeight="1" x14ac:dyDescent="0.25"/>
    <row r="981" ht="19.95" customHeight="1" x14ac:dyDescent="0.25"/>
    <row r="982" ht="19.95" customHeight="1" x14ac:dyDescent="0.25"/>
    <row r="983" ht="19.95" customHeight="1" x14ac:dyDescent="0.25"/>
    <row r="984" ht="19.95" customHeight="1" x14ac:dyDescent="0.25"/>
    <row r="985" ht="19.95" customHeight="1" x14ac:dyDescent="0.25"/>
    <row r="986" ht="19.95" customHeight="1" x14ac:dyDescent="0.25"/>
    <row r="987" ht="19.95" customHeight="1" x14ac:dyDescent="0.25"/>
    <row r="988" ht="19.95" customHeight="1" x14ac:dyDescent="0.25"/>
    <row r="989" ht="19.95" customHeight="1" x14ac:dyDescent="0.25"/>
    <row r="990" ht="19.95" customHeight="1" x14ac:dyDescent="0.25"/>
    <row r="991" ht="19.95" customHeight="1" x14ac:dyDescent="0.25"/>
    <row r="992" ht="19.95" customHeight="1" x14ac:dyDescent="0.25"/>
    <row r="993" ht="19.95" customHeight="1" x14ac:dyDescent="0.25"/>
    <row r="994" ht="19.95" customHeight="1" x14ac:dyDescent="0.25"/>
    <row r="995" ht="19.95" customHeight="1" x14ac:dyDescent="0.25"/>
    <row r="996" ht="19.95" customHeight="1" x14ac:dyDescent="0.25"/>
    <row r="997" ht="19.95" customHeight="1" x14ac:dyDescent="0.25"/>
    <row r="998" ht="19.95" customHeight="1" x14ac:dyDescent="0.25"/>
    <row r="999" ht="19.95" customHeight="1" x14ac:dyDescent="0.25"/>
    <row r="1000" ht="19.95" customHeight="1" x14ac:dyDescent="0.25"/>
    <row r="1001" ht="19.95" customHeight="1" x14ac:dyDescent="0.25"/>
    <row r="1002" ht="19.95" customHeight="1" x14ac:dyDescent="0.25"/>
    <row r="1003" ht="19.95" customHeight="1" x14ac:dyDescent="0.25"/>
    <row r="1004" ht="19.95" customHeight="1" x14ac:dyDescent="0.25"/>
    <row r="1005" ht="19.95" customHeight="1" x14ac:dyDescent="0.25"/>
    <row r="1006" ht="19.95" customHeight="1" x14ac:dyDescent="0.25"/>
    <row r="1007" ht="19.95" customHeight="1" x14ac:dyDescent="0.25"/>
    <row r="1008" ht="19.95" customHeight="1" x14ac:dyDescent="0.25"/>
    <row r="1009" ht="19.95" customHeight="1" x14ac:dyDescent="0.25"/>
    <row r="1010" ht="19.95" customHeight="1" x14ac:dyDescent="0.25"/>
    <row r="1011" ht="19.95" customHeight="1" x14ac:dyDescent="0.25"/>
    <row r="1012" ht="19.95" customHeight="1" x14ac:dyDescent="0.25"/>
    <row r="1013" ht="19.95" customHeight="1" x14ac:dyDescent="0.25"/>
    <row r="1014" ht="19.95" customHeight="1" x14ac:dyDescent="0.25"/>
    <row r="1015" ht="19.95" customHeight="1" x14ac:dyDescent="0.25"/>
    <row r="1016" ht="19.95" customHeight="1" x14ac:dyDescent="0.25"/>
    <row r="1017" ht="19.95" customHeight="1" x14ac:dyDescent="0.25"/>
    <row r="1018" ht="19.95" customHeight="1" x14ac:dyDescent="0.25"/>
    <row r="1019" ht="19.95" customHeight="1" x14ac:dyDescent="0.25"/>
    <row r="1020" ht="19.95" customHeight="1" x14ac:dyDescent="0.25"/>
    <row r="1021" ht="19.95" customHeight="1" x14ac:dyDescent="0.25"/>
    <row r="1022" ht="19.95" customHeight="1" x14ac:dyDescent="0.25"/>
    <row r="1023" ht="19.95" customHeight="1" x14ac:dyDescent="0.25"/>
    <row r="1024" ht="19.95" customHeight="1" x14ac:dyDescent="0.25"/>
    <row r="1025" ht="19.95" customHeight="1" x14ac:dyDescent="0.25"/>
    <row r="1026" ht="19.95" customHeight="1" x14ac:dyDescent="0.25"/>
    <row r="1027" ht="19.95" customHeight="1" x14ac:dyDescent="0.25"/>
    <row r="1028" ht="19.95" customHeight="1" x14ac:dyDescent="0.25"/>
    <row r="1029" ht="19.95" customHeight="1" x14ac:dyDescent="0.25"/>
    <row r="1030" ht="19.95" customHeight="1" x14ac:dyDescent="0.25"/>
    <row r="1031" ht="19.95" customHeight="1" x14ac:dyDescent="0.25"/>
    <row r="1032" ht="19.95" customHeight="1" x14ac:dyDescent="0.25"/>
    <row r="1033" ht="19.95" customHeight="1" x14ac:dyDescent="0.25"/>
    <row r="1034" ht="19.95" customHeight="1" x14ac:dyDescent="0.25"/>
    <row r="1035" ht="19.95" customHeight="1" x14ac:dyDescent="0.25"/>
    <row r="1036" ht="19.95" customHeight="1" x14ac:dyDescent="0.25"/>
    <row r="1037" ht="19.95" customHeight="1" x14ac:dyDescent="0.25"/>
    <row r="1038" ht="19.95" customHeight="1" x14ac:dyDescent="0.25"/>
    <row r="1039" ht="19.95" customHeight="1" x14ac:dyDescent="0.25"/>
    <row r="1040" ht="19.95" customHeight="1" x14ac:dyDescent="0.25"/>
    <row r="1041" ht="19.95" customHeight="1" x14ac:dyDescent="0.25"/>
    <row r="1042" ht="19.95" customHeight="1" x14ac:dyDescent="0.25"/>
    <row r="1043" ht="19.95" customHeight="1" x14ac:dyDescent="0.25"/>
    <row r="1044" ht="19.95" customHeight="1" x14ac:dyDescent="0.25"/>
    <row r="1045" ht="19.95" customHeight="1" x14ac:dyDescent="0.25"/>
    <row r="1046" ht="19.95" customHeight="1" x14ac:dyDescent="0.25"/>
    <row r="1047" ht="19.95" customHeight="1" x14ac:dyDescent="0.25"/>
    <row r="1048" ht="19.95" customHeight="1" x14ac:dyDescent="0.25"/>
    <row r="1049" ht="19.95" customHeight="1" x14ac:dyDescent="0.25"/>
    <row r="1050" ht="19.95" customHeight="1" x14ac:dyDescent="0.25"/>
    <row r="1051" ht="19.95" customHeight="1" x14ac:dyDescent="0.25"/>
    <row r="1052" ht="19.95" customHeight="1" x14ac:dyDescent="0.25"/>
    <row r="1053" ht="19.95" customHeight="1" x14ac:dyDescent="0.25"/>
    <row r="1054" ht="19.95" customHeight="1" x14ac:dyDescent="0.25"/>
    <row r="1055" ht="19.95" customHeight="1" x14ac:dyDescent="0.25"/>
    <row r="1056" ht="19.95" customHeight="1" x14ac:dyDescent="0.25"/>
    <row r="1057" ht="19.95" customHeight="1" x14ac:dyDescent="0.25"/>
    <row r="1058" ht="19.95" customHeight="1" x14ac:dyDescent="0.25"/>
    <row r="1059" ht="19.95" customHeight="1" x14ac:dyDescent="0.25"/>
    <row r="1060" ht="19.95" customHeight="1" x14ac:dyDescent="0.25"/>
    <row r="1061" ht="19.95" customHeight="1" x14ac:dyDescent="0.25"/>
    <row r="1062" ht="19.95" customHeight="1" x14ac:dyDescent="0.25"/>
    <row r="1063" ht="19.95" customHeight="1" x14ac:dyDescent="0.25"/>
    <row r="1064" ht="19.95" customHeight="1" x14ac:dyDescent="0.25"/>
    <row r="1065" ht="19.95" customHeight="1" x14ac:dyDescent="0.25"/>
    <row r="1066" ht="19.95" customHeight="1" x14ac:dyDescent="0.25"/>
    <row r="1067" ht="19.95" customHeight="1" x14ac:dyDescent="0.25"/>
    <row r="1068" ht="19.95" customHeight="1" x14ac:dyDescent="0.25"/>
    <row r="1069" ht="19.95" customHeight="1" x14ac:dyDescent="0.25"/>
    <row r="1070" ht="19.95" customHeight="1" x14ac:dyDescent="0.25"/>
    <row r="1071" ht="19.95" customHeight="1" x14ac:dyDescent="0.25"/>
    <row r="1072" ht="19.95" customHeight="1" x14ac:dyDescent="0.25"/>
    <row r="1073" ht="19.95" customHeight="1" x14ac:dyDescent="0.25"/>
    <row r="1074" ht="19.95" customHeight="1" x14ac:dyDescent="0.25"/>
    <row r="1075" ht="19.95" customHeight="1" x14ac:dyDescent="0.25"/>
    <row r="1076" ht="19.95" customHeight="1" x14ac:dyDescent="0.25"/>
    <row r="1077" ht="19.95" customHeight="1" x14ac:dyDescent="0.25"/>
    <row r="1078" ht="19.95" customHeight="1" x14ac:dyDescent="0.25"/>
    <row r="1079" ht="19.95" customHeight="1" x14ac:dyDescent="0.25"/>
    <row r="1080" ht="19.95" customHeight="1" x14ac:dyDescent="0.25"/>
    <row r="1081" ht="19.95" customHeight="1" x14ac:dyDescent="0.25"/>
    <row r="1082" ht="19.95" customHeight="1" x14ac:dyDescent="0.25"/>
    <row r="1083" ht="19.95" customHeight="1" x14ac:dyDescent="0.25"/>
    <row r="1084" ht="19.95" customHeight="1" x14ac:dyDescent="0.25"/>
    <row r="1085" ht="19.95" customHeight="1" x14ac:dyDescent="0.25"/>
    <row r="1086" ht="19.95" customHeight="1" x14ac:dyDescent="0.25"/>
    <row r="1087" ht="19.95" customHeight="1" x14ac:dyDescent="0.25"/>
    <row r="1088" ht="19.95" customHeight="1" x14ac:dyDescent="0.25"/>
    <row r="1089" ht="19.95" customHeight="1" x14ac:dyDescent="0.25"/>
    <row r="1090" ht="19.95" customHeight="1" x14ac:dyDescent="0.25"/>
    <row r="1091" ht="19.95" customHeight="1" x14ac:dyDescent="0.25"/>
    <row r="1092" ht="19.95" customHeight="1" x14ac:dyDescent="0.25"/>
    <row r="1093" ht="19.95" customHeight="1" x14ac:dyDescent="0.25"/>
    <row r="1094" ht="19.95" customHeight="1" x14ac:dyDescent="0.25"/>
    <row r="1095" ht="19.95" customHeight="1" x14ac:dyDescent="0.25"/>
    <row r="1096" ht="19.95" customHeight="1" x14ac:dyDescent="0.25"/>
    <row r="1097" ht="19.95" customHeight="1" x14ac:dyDescent="0.25"/>
    <row r="1098" ht="19.95" customHeight="1" x14ac:dyDescent="0.25"/>
    <row r="1099" ht="19.95" customHeight="1" x14ac:dyDescent="0.25"/>
    <row r="1100" ht="19.95" customHeight="1" x14ac:dyDescent="0.25"/>
    <row r="1101" ht="19.95" customHeight="1" x14ac:dyDescent="0.25"/>
    <row r="1102" ht="19.95" customHeight="1" x14ac:dyDescent="0.25"/>
    <row r="1103" ht="19.95" customHeight="1" x14ac:dyDescent="0.25"/>
    <row r="1104" ht="19.95" customHeight="1" x14ac:dyDescent="0.25"/>
    <row r="1105" ht="19.95" customHeight="1" x14ac:dyDescent="0.25"/>
    <row r="1106" ht="19.95" customHeight="1" x14ac:dyDescent="0.25"/>
    <row r="1107" ht="19.95" customHeight="1" x14ac:dyDescent="0.25"/>
    <row r="1108" ht="19.95" customHeight="1" x14ac:dyDescent="0.25"/>
    <row r="1109" ht="19.95" customHeight="1" x14ac:dyDescent="0.25"/>
    <row r="1110" ht="19.95" customHeight="1" x14ac:dyDescent="0.25"/>
    <row r="1111" ht="19.95" customHeight="1" x14ac:dyDescent="0.25"/>
    <row r="1112" ht="19.95" customHeight="1" x14ac:dyDescent="0.25"/>
    <row r="1113" ht="19.95" customHeight="1" x14ac:dyDescent="0.25"/>
    <row r="1114" ht="19.95" customHeight="1" x14ac:dyDescent="0.25"/>
    <row r="1115" ht="19.95" customHeight="1" x14ac:dyDescent="0.25"/>
    <row r="1116" ht="19.95" customHeight="1" x14ac:dyDescent="0.25"/>
    <row r="1117" ht="19.95" customHeight="1" x14ac:dyDescent="0.25"/>
    <row r="1118" ht="19.95" customHeight="1" x14ac:dyDescent="0.25"/>
    <row r="1119" ht="19.95" customHeight="1" x14ac:dyDescent="0.25"/>
    <row r="1120" ht="19.95" customHeight="1" x14ac:dyDescent="0.25"/>
    <row r="1121" ht="19.95" customHeight="1" x14ac:dyDescent="0.25"/>
    <row r="1122" ht="19.95" customHeight="1" x14ac:dyDescent="0.25"/>
    <row r="1123" ht="19.95" customHeight="1" x14ac:dyDescent="0.25"/>
    <row r="1124" ht="19.95" customHeight="1" x14ac:dyDescent="0.25"/>
    <row r="1125" ht="19.95" customHeight="1" x14ac:dyDescent="0.25"/>
    <row r="1126" ht="19.95" customHeight="1" x14ac:dyDescent="0.25"/>
    <row r="1127" ht="19.95" customHeight="1" x14ac:dyDescent="0.25"/>
    <row r="1128" ht="19.95" customHeight="1" x14ac:dyDescent="0.25"/>
    <row r="1129" ht="19.95" customHeight="1" x14ac:dyDescent="0.25"/>
    <row r="1130" ht="19.95" customHeight="1" x14ac:dyDescent="0.25"/>
    <row r="1131" ht="19.95" customHeight="1" x14ac:dyDescent="0.25"/>
    <row r="1132" ht="19.95" customHeight="1" x14ac:dyDescent="0.25"/>
    <row r="1133" ht="19.95" customHeight="1" x14ac:dyDescent="0.25"/>
    <row r="1134" ht="19.95" customHeight="1" x14ac:dyDescent="0.25"/>
    <row r="1135" ht="19.95" customHeight="1" x14ac:dyDescent="0.25"/>
    <row r="1136" ht="19.95" customHeight="1" x14ac:dyDescent="0.25"/>
    <row r="1137" ht="19.95" customHeight="1" x14ac:dyDescent="0.25"/>
    <row r="1138" ht="19.95" customHeight="1" x14ac:dyDescent="0.25"/>
    <row r="1139" ht="19.95" customHeight="1" x14ac:dyDescent="0.25"/>
    <row r="1140" ht="19.95" customHeight="1" x14ac:dyDescent="0.25"/>
    <row r="1141" ht="19.95" customHeight="1" x14ac:dyDescent="0.25"/>
    <row r="1142" ht="19.95" customHeight="1" x14ac:dyDescent="0.25"/>
    <row r="1143" ht="19.95" customHeight="1" x14ac:dyDescent="0.25"/>
    <row r="1144" ht="19.95" customHeight="1" x14ac:dyDescent="0.25"/>
    <row r="1145" ht="19.95" customHeight="1" x14ac:dyDescent="0.25"/>
    <row r="1146" ht="19.95" customHeight="1" x14ac:dyDescent="0.25"/>
    <row r="1147" ht="19.95" customHeight="1" x14ac:dyDescent="0.25"/>
    <row r="1148" ht="19.95" customHeight="1" x14ac:dyDescent="0.25"/>
    <row r="1149" ht="19.95" customHeight="1" x14ac:dyDescent="0.25"/>
    <row r="1150" ht="19.95" customHeight="1" x14ac:dyDescent="0.25"/>
    <row r="1151" ht="19.95" customHeight="1" x14ac:dyDescent="0.25"/>
    <row r="1152" ht="19.95" customHeight="1" x14ac:dyDescent="0.25"/>
    <row r="1153" ht="19.95" customHeight="1" x14ac:dyDescent="0.25"/>
    <row r="1154" ht="19.95" customHeight="1" x14ac:dyDescent="0.25"/>
    <row r="1155" ht="19.95" customHeight="1" x14ac:dyDescent="0.25"/>
    <row r="1156" ht="19.95" customHeight="1" x14ac:dyDescent="0.25"/>
    <row r="1157" ht="19.95" customHeight="1" x14ac:dyDescent="0.25"/>
    <row r="1158" ht="19.95" customHeight="1" x14ac:dyDescent="0.25"/>
    <row r="1159" ht="19.95" customHeight="1" x14ac:dyDescent="0.25"/>
    <row r="1160" ht="19.95" customHeight="1" x14ac:dyDescent="0.25"/>
    <row r="1161" ht="19.95" customHeight="1" x14ac:dyDescent="0.25"/>
    <row r="1162" ht="19.95" customHeight="1" x14ac:dyDescent="0.25"/>
    <row r="1163" ht="19.95" customHeight="1" x14ac:dyDescent="0.25"/>
    <row r="1164" ht="19.95" customHeight="1" x14ac:dyDescent="0.25"/>
    <row r="1165" ht="19.95" customHeight="1" x14ac:dyDescent="0.25"/>
    <row r="1166" ht="19.95" customHeight="1" x14ac:dyDescent="0.25"/>
    <row r="1167" ht="19.95" customHeight="1" x14ac:dyDescent="0.25"/>
    <row r="1168" ht="19.95" customHeight="1" x14ac:dyDescent="0.25"/>
    <row r="1169" ht="19.95" customHeight="1" x14ac:dyDescent="0.25"/>
    <row r="1170" ht="19.95" customHeight="1" x14ac:dyDescent="0.25"/>
    <row r="1171" ht="19.95" customHeight="1" x14ac:dyDescent="0.25"/>
    <row r="1172" ht="19.95" customHeight="1" x14ac:dyDescent="0.25"/>
    <row r="1173" ht="19.95" customHeight="1" x14ac:dyDescent="0.25"/>
    <row r="1174" ht="19.95" customHeight="1" x14ac:dyDescent="0.25"/>
    <row r="1175" ht="19.95" customHeight="1" x14ac:dyDescent="0.25"/>
    <row r="1176" ht="19.95" customHeight="1" x14ac:dyDescent="0.25"/>
    <row r="1177" ht="19.95" customHeight="1" x14ac:dyDescent="0.25"/>
    <row r="1178" ht="19.95" customHeight="1" x14ac:dyDescent="0.25"/>
    <row r="1179" ht="19.95" customHeight="1" x14ac:dyDescent="0.25"/>
    <row r="1180" ht="19.95" customHeight="1" x14ac:dyDescent="0.25"/>
    <row r="1181" ht="19.95" customHeight="1" x14ac:dyDescent="0.25"/>
    <row r="1182" ht="19.95" customHeight="1" x14ac:dyDescent="0.25"/>
    <row r="1183" ht="19.95" customHeight="1" x14ac:dyDescent="0.25"/>
    <row r="1184" ht="19.95" customHeight="1" x14ac:dyDescent="0.25"/>
    <row r="1185" ht="19.95" customHeight="1" x14ac:dyDescent="0.25"/>
    <row r="1186" ht="19.95" customHeight="1" x14ac:dyDescent="0.25"/>
    <row r="1187" ht="19.95" customHeight="1" x14ac:dyDescent="0.25"/>
    <row r="1188" ht="19.95" customHeight="1" x14ac:dyDescent="0.25"/>
    <row r="1189" ht="19.95" customHeight="1" x14ac:dyDescent="0.25"/>
    <row r="1190" ht="19.95" customHeight="1" x14ac:dyDescent="0.25"/>
    <row r="1191" ht="19.95" customHeight="1" x14ac:dyDescent="0.25"/>
    <row r="1192" ht="19.95" customHeight="1" x14ac:dyDescent="0.25"/>
    <row r="1193" ht="19.95" customHeight="1" x14ac:dyDescent="0.25"/>
    <row r="1194" ht="19.95" customHeight="1" x14ac:dyDescent="0.25"/>
    <row r="1195" ht="19.95" customHeight="1" x14ac:dyDescent="0.25"/>
    <row r="1196" ht="19.95" customHeight="1" x14ac:dyDescent="0.25"/>
    <row r="1197" ht="19.95" customHeight="1" x14ac:dyDescent="0.25"/>
    <row r="1198" ht="19.95" customHeight="1" x14ac:dyDescent="0.25"/>
    <row r="1199" ht="19.95" customHeight="1" x14ac:dyDescent="0.25"/>
    <row r="1200" ht="19.95" customHeight="1" x14ac:dyDescent="0.25"/>
    <row r="1201" ht="19.95" customHeight="1" x14ac:dyDescent="0.25"/>
    <row r="1202" ht="19.95" customHeight="1" x14ac:dyDescent="0.25"/>
    <row r="1203" ht="19.95" customHeight="1" x14ac:dyDescent="0.25"/>
    <row r="1204" ht="19.95" customHeight="1" x14ac:dyDescent="0.25"/>
    <row r="1205" ht="19.95" customHeight="1" x14ac:dyDescent="0.25"/>
    <row r="1206" ht="19.95" customHeight="1" x14ac:dyDescent="0.25"/>
    <row r="1207" ht="19.95" customHeight="1" x14ac:dyDescent="0.25"/>
    <row r="1208" ht="19.95" customHeight="1" x14ac:dyDescent="0.25"/>
    <row r="1209" ht="19.95" customHeight="1" x14ac:dyDescent="0.25"/>
    <row r="1210" ht="19.95" customHeight="1" x14ac:dyDescent="0.25"/>
    <row r="1211" ht="19.95" customHeight="1" x14ac:dyDescent="0.25"/>
    <row r="1212" ht="19.95" customHeight="1" x14ac:dyDescent="0.25"/>
    <row r="1213" ht="19.95" customHeight="1" x14ac:dyDescent="0.25"/>
    <row r="1214" ht="19.95" customHeight="1" x14ac:dyDescent="0.25"/>
    <row r="1215" ht="19.95" customHeight="1" x14ac:dyDescent="0.25"/>
    <row r="1216" ht="19.95" customHeight="1" x14ac:dyDescent="0.25"/>
    <row r="1217" ht="19.95" customHeight="1" x14ac:dyDescent="0.25"/>
    <row r="1218" ht="19.95" customHeight="1" x14ac:dyDescent="0.25"/>
    <row r="1219" ht="19.95" customHeight="1" x14ac:dyDescent="0.25"/>
    <row r="1220" ht="19.95" customHeight="1" x14ac:dyDescent="0.25"/>
    <row r="1221" ht="19.95" customHeight="1" x14ac:dyDescent="0.25"/>
    <row r="1222" ht="19.95" customHeight="1" x14ac:dyDescent="0.25"/>
    <row r="1223" ht="19.95" customHeight="1" x14ac:dyDescent="0.25"/>
    <row r="1224" ht="19.95" customHeight="1" x14ac:dyDescent="0.25"/>
    <row r="1225" ht="19.95" customHeight="1" x14ac:dyDescent="0.25"/>
    <row r="1226" ht="19.95" customHeight="1" x14ac:dyDescent="0.25"/>
    <row r="1227" ht="19.95" customHeight="1" x14ac:dyDescent="0.25"/>
    <row r="1228" ht="19.95" customHeight="1" x14ac:dyDescent="0.25"/>
    <row r="1229" ht="19.95" customHeight="1" x14ac:dyDescent="0.25"/>
    <row r="1230" ht="19.95" customHeight="1" x14ac:dyDescent="0.25"/>
    <row r="1231" ht="19.95" customHeight="1" x14ac:dyDescent="0.25"/>
    <row r="1232" ht="19.95" customHeight="1" x14ac:dyDescent="0.25"/>
    <row r="1233" ht="19.95" customHeight="1" x14ac:dyDescent="0.25"/>
    <row r="1234" ht="19.95" customHeight="1" x14ac:dyDescent="0.25"/>
    <row r="1235" ht="19.95" customHeight="1" x14ac:dyDescent="0.25"/>
    <row r="1236" ht="19.95" customHeight="1" x14ac:dyDescent="0.25"/>
    <row r="1237" ht="19.95" customHeight="1" x14ac:dyDescent="0.25"/>
    <row r="1238" ht="19.95" customHeight="1" x14ac:dyDescent="0.25"/>
    <row r="1239" ht="19.95" customHeight="1" x14ac:dyDescent="0.25"/>
    <row r="1240" ht="19.95" customHeight="1" x14ac:dyDescent="0.25"/>
    <row r="1241" ht="19.95" customHeight="1" x14ac:dyDescent="0.25"/>
    <row r="1242" ht="19.95" customHeight="1" x14ac:dyDescent="0.25"/>
    <row r="1243" ht="19.95" customHeight="1" x14ac:dyDescent="0.25"/>
    <row r="1244" ht="19.95" customHeight="1" x14ac:dyDescent="0.25"/>
    <row r="1245" ht="19.95" customHeight="1" x14ac:dyDescent="0.25"/>
    <row r="1246" ht="19.95" customHeight="1" x14ac:dyDescent="0.25"/>
    <row r="1247" ht="19.95" customHeight="1" x14ac:dyDescent="0.25"/>
    <row r="1248" ht="19.95" customHeight="1" x14ac:dyDescent="0.25"/>
    <row r="1249" ht="19.95" customHeight="1" x14ac:dyDescent="0.25"/>
    <row r="1250" ht="19.95" customHeight="1" x14ac:dyDescent="0.25"/>
    <row r="1251" ht="19.95" customHeight="1" x14ac:dyDescent="0.25"/>
    <row r="1252" ht="19.95" customHeight="1" x14ac:dyDescent="0.25"/>
    <row r="1253" ht="19.95" customHeight="1" x14ac:dyDescent="0.25"/>
    <row r="1254" ht="19.95" customHeight="1" x14ac:dyDescent="0.25"/>
    <row r="1255" ht="19.95" customHeight="1" x14ac:dyDescent="0.25"/>
    <row r="1256" ht="19.95" customHeight="1" x14ac:dyDescent="0.25"/>
    <row r="1257" ht="19.95" customHeight="1" x14ac:dyDescent="0.25"/>
    <row r="1258" ht="19.95" customHeight="1" x14ac:dyDescent="0.25"/>
    <row r="1259" ht="19.95" customHeight="1" x14ac:dyDescent="0.25"/>
    <row r="1260" ht="19.95" customHeight="1" x14ac:dyDescent="0.25"/>
    <row r="1261" ht="19.95" customHeight="1" x14ac:dyDescent="0.25"/>
    <row r="1262" ht="19.95" customHeight="1" x14ac:dyDescent="0.25"/>
    <row r="1263" ht="19.95" customHeight="1" x14ac:dyDescent="0.25"/>
    <row r="1264" ht="19.95" customHeight="1" x14ac:dyDescent="0.25"/>
    <row r="1265" ht="19.95" customHeight="1" x14ac:dyDescent="0.25"/>
    <row r="1266" ht="19.95" customHeight="1" x14ac:dyDescent="0.25"/>
    <row r="1267" ht="19.95" customHeight="1" x14ac:dyDescent="0.25"/>
    <row r="1268" ht="19.95" customHeight="1" x14ac:dyDescent="0.25"/>
    <row r="1269" ht="19.95" customHeight="1" x14ac:dyDescent="0.25"/>
    <row r="1270" ht="19.95" customHeight="1" x14ac:dyDescent="0.25"/>
    <row r="1271" ht="19.95" customHeight="1" x14ac:dyDescent="0.25"/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137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8142884</v>
      </c>
      <c r="B2" t="s">
        <v>22</v>
      </c>
      <c r="C2" t="s">
        <v>23</v>
      </c>
      <c r="D2" t="s">
        <v>24</v>
      </c>
      <c r="E2" s="10">
        <v>45021</v>
      </c>
      <c r="F2" t="s">
        <v>25</v>
      </c>
      <c r="G2" t="s">
        <v>26</v>
      </c>
      <c r="H2" s="11">
        <v>96.57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8142885</v>
      </c>
      <c r="B3" t="s">
        <v>22</v>
      </c>
      <c r="C3" t="s">
        <v>29</v>
      </c>
      <c r="D3" t="s">
        <v>30</v>
      </c>
      <c r="E3" s="10">
        <v>45021</v>
      </c>
      <c r="F3" t="s">
        <v>25</v>
      </c>
      <c r="G3" t="s">
        <v>31</v>
      </c>
      <c r="H3" s="11">
        <v>364.69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8142886</v>
      </c>
      <c r="B4" t="s">
        <v>22</v>
      </c>
      <c r="C4" t="s">
        <v>32</v>
      </c>
      <c r="D4" t="s">
        <v>33</v>
      </c>
      <c r="E4" s="10">
        <v>45021</v>
      </c>
      <c r="F4" t="s">
        <v>25</v>
      </c>
      <c r="G4" t="s">
        <v>34</v>
      </c>
      <c r="H4" s="11">
        <v>241.66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8142887</v>
      </c>
      <c r="B5" t="s">
        <v>22</v>
      </c>
      <c r="C5" t="s">
        <v>35</v>
      </c>
      <c r="D5" t="s">
        <v>36</v>
      </c>
      <c r="E5" s="10">
        <v>45021</v>
      </c>
      <c r="F5" t="s">
        <v>25</v>
      </c>
      <c r="G5" t="s">
        <v>37</v>
      </c>
      <c r="H5" s="11">
        <v>77.290000000000006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8142888</v>
      </c>
      <c r="B6" t="s">
        <v>22</v>
      </c>
      <c r="C6" t="s">
        <v>38</v>
      </c>
      <c r="D6" t="s">
        <v>39</v>
      </c>
      <c r="E6" s="10">
        <v>45021</v>
      </c>
      <c r="F6" t="s">
        <v>25</v>
      </c>
      <c r="G6" t="s">
        <v>40</v>
      </c>
      <c r="H6" s="11">
        <v>606.73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8142889</v>
      </c>
      <c r="B7" t="s">
        <v>22</v>
      </c>
      <c r="C7" t="s">
        <v>41</v>
      </c>
      <c r="D7" t="s">
        <v>42</v>
      </c>
      <c r="E7" s="10">
        <v>45021</v>
      </c>
      <c r="F7" t="s">
        <v>25</v>
      </c>
      <c r="G7" t="s">
        <v>43</v>
      </c>
      <c r="H7" s="11">
        <v>6442.8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8142890</v>
      </c>
      <c r="B8" t="s">
        <v>22</v>
      </c>
      <c r="C8" t="s">
        <v>44</v>
      </c>
      <c r="D8" t="s">
        <v>45</v>
      </c>
      <c r="E8" s="10">
        <v>45021</v>
      </c>
      <c r="F8" t="s">
        <v>25</v>
      </c>
      <c r="G8" t="s">
        <v>46</v>
      </c>
      <c r="H8" s="11">
        <v>225.01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8142891</v>
      </c>
      <c r="B9" t="s">
        <v>22</v>
      </c>
      <c r="C9" t="s">
        <v>47</v>
      </c>
      <c r="D9" t="s">
        <v>48</v>
      </c>
      <c r="E9" s="10">
        <v>45021</v>
      </c>
      <c r="F9" t="s">
        <v>25</v>
      </c>
      <c r="G9" t="s">
        <v>49</v>
      </c>
      <c r="H9" s="11">
        <v>371.56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8142892</v>
      </c>
      <c r="B10" t="s">
        <v>22</v>
      </c>
      <c r="C10" t="s">
        <v>50</v>
      </c>
      <c r="D10" t="s">
        <v>51</v>
      </c>
      <c r="E10" s="10">
        <v>45021</v>
      </c>
      <c r="F10" t="s">
        <v>25</v>
      </c>
      <c r="G10" t="s">
        <v>52</v>
      </c>
      <c r="H10" s="11">
        <v>1232.06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8142893</v>
      </c>
      <c r="B11" t="s">
        <v>22</v>
      </c>
      <c r="C11" t="s">
        <v>53</v>
      </c>
      <c r="D11" t="s">
        <v>54</v>
      </c>
      <c r="E11" s="10">
        <v>45021</v>
      </c>
      <c r="F11" t="s">
        <v>25</v>
      </c>
      <c r="G11" t="s">
        <v>55</v>
      </c>
      <c r="H11" s="11">
        <v>1036.25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8142894</v>
      </c>
      <c r="B12" t="s">
        <v>22</v>
      </c>
      <c r="C12" t="s">
        <v>56</v>
      </c>
      <c r="D12" t="s">
        <v>57</v>
      </c>
      <c r="E12" s="10">
        <v>45021</v>
      </c>
      <c r="F12" t="s">
        <v>25</v>
      </c>
      <c r="G12" t="s">
        <v>58</v>
      </c>
      <c r="H12" s="11">
        <v>1832.47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8162159</v>
      </c>
      <c r="B13" t="s">
        <v>22</v>
      </c>
      <c r="C13" t="s">
        <v>59</v>
      </c>
      <c r="D13" t="s">
        <v>60</v>
      </c>
      <c r="E13" s="10">
        <v>45028</v>
      </c>
      <c r="F13" t="s">
        <v>25</v>
      </c>
      <c r="G13" t="s">
        <v>61</v>
      </c>
      <c r="H13" s="11">
        <v>101.57</v>
      </c>
      <c r="I13" t="s">
        <v>27</v>
      </c>
      <c r="J13" t="s">
        <v>25</v>
      </c>
      <c r="K13" t="s">
        <v>28</v>
      </c>
    </row>
    <row r="14" spans="1:11" customFormat="1" ht="10.199999999999999" x14ac:dyDescent="0.2">
      <c r="A14">
        <v>8162160</v>
      </c>
      <c r="B14" t="s">
        <v>22</v>
      </c>
      <c r="C14" t="s">
        <v>29</v>
      </c>
      <c r="D14" t="s">
        <v>62</v>
      </c>
      <c r="E14" s="10">
        <v>45028</v>
      </c>
      <c r="F14" t="s">
        <v>25</v>
      </c>
      <c r="G14" t="s">
        <v>63</v>
      </c>
      <c r="H14" s="11">
        <v>203.71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8162161</v>
      </c>
      <c r="B15" t="s">
        <v>22</v>
      </c>
      <c r="C15" t="s">
        <v>64</v>
      </c>
      <c r="D15" t="s">
        <v>65</v>
      </c>
      <c r="E15" s="10">
        <v>45028</v>
      </c>
      <c r="F15" t="s">
        <v>25</v>
      </c>
      <c r="G15" t="s">
        <v>66</v>
      </c>
      <c r="H15" s="11">
        <v>1546.07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8162162</v>
      </c>
      <c r="B16" t="s">
        <v>22</v>
      </c>
      <c r="C16" t="s">
        <v>67</v>
      </c>
      <c r="D16" t="s">
        <v>68</v>
      </c>
      <c r="E16" s="10">
        <v>45028</v>
      </c>
      <c r="F16" t="s">
        <v>25</v>
      </c>
      <c r="G16" t="s">
        <v>69</v>
      </c>
      <c r="H16" s="11">
        <v>700.3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8162163</v>
      </c>
      <c r="B17" t="s">
        <v>22</v>
      </c>
      <c r="C17" t="s">
        <v>70</v>
      </c>
      <c r="D17" t="s">
        <v>71</v>
      </c>
      <c r="E17" s="10">
        <v>45028</v>
      </c>
      <c r="F17" t="s">
        <v>25</v>
      </c>
      <c r="G17" t="s">
        <v>61</v>
      </c>
      <c r="H17" s="11">
        <v>205.35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8162164</v>
      </c>
      <c r="B18" t="s">
        <v>22</v>
      </c>
      <c r="C18" t="s">
        <v>72</v>
      </c>
      <c r="D18" t="s">
        <v>73</v>
      </c>
      <c r="E18" s="10">
        <v>45028</v>
      </c>
      <c r="F18" t="s">
        <v>25</v>
      </c>
      <c r="G18" t="s">
        <v>61</v>
      </c>
      <c r="H18" s="11">
        <v>318.20999999999998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8162165</v>
      </c>
      <c r="B19" t="s">
        <v>22</v>
      </c>
      <c r="C19" t="s">
        <v>44</v>
      </c>
      <c r="D19" t="s">
        <v>74</v>
      </c>
      <c r="E19" s="10">
        <v>45028</v>
      </c>
      <c r="F19" t="s">
        <v>25</v>
      </c>
      <c r="G19" t="s">
        <v>75</v>
      </c>
      <c r="H19" s="11">
        <v>108.34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8162166</v>
      </c>
      <c r="B20" t="s">
        <v>22</v>
      </c>
      <c r="C20" t="s">
        <v>76</v>
      </c>
      <c r="D20" t="s">
        <v>77</v>
      </c>
      <c r="E20" s="10">
        <v>45028</v>
      </c>
      <c r="F20" t="s">
        <v>25</v>
      </c>
      <c r="G20" t="s">
        <v>78</v>
      </c>
      <c r="H20" s="11">
        <v>71.239999999999995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8162167</v>
      </c>
      <c r="B21" t="s">
        <v>22</v>
      </c>
      <c r="C21" t="s">
        <v>79</v>
      </c>
      <c r="D21" t="s">
        <v>80</v>
      </c>
      <c r="E21" s="10">
        <v>45028</v>
      </c>
      <c r="F21" t="s">
        <v>25</v>
      </c>
      <c r="G21" t="s">
        <v>81</v>
      </c>
      <c r="H21" s="11">
        <v>1300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8162168</v>
      </c>
      <c r="B22" t="s">
        <v>22</v>
      </c>
      <c r="C22" t="s">
        <v>50</v>
      </c>
      <c r="D22" t="s">
        <v>82</v>
      </c>
      <c r="E22" s="10">
        <v>45028</v>
      </c>
      <c r="F22" t="s">
        <v>25</v>
      </c>
      <c r="G22" t="s">
        <v>83</v>
      </c>
      <c r="H22" s="11">
        <v>1627.69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8162169</v>
      </c>
      <c r="B23" t="s">
        <v>22</v>
      </c>
      <c r="C23" t="s">
        <v>84</v>
      </c>
      <c r="D23" t="s">
        <v>85</v>
      </c>
      <c r="E23" s="10">
        <v>45028</v>
      </c>
      <c r="F23" t="s">
        <v>25</v>
      </c>
      <c r="G23" t="s">
        <v>61</v>
      </c>
      <c r="H23" s="11">
        <v>129.22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8214206</v>
      </c>
      <c r="B24" t="s">
        <v>22</v>
      </c>
      <c r="C24" t="s">
        <v>86</v>
      </c>
      <c r="D24" t="s">
        <v>87</v>
      </c>
      <c r="E24" s="10">
        <v>45042</v>
      </c>
      <c r="F24" t="s">
        <v>25</v>
      </c>
      <c r="G24" t="s">
        <v>88</v>
      </c>
      <c r="H24" s="11">
        <v>38.92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8214207</v>
      </c>
      <c r="B25" t="s">
        <v>22</v>
      </c>
      <c r="C25" t="s">
        <v>89</v>
      </c>
      <c r="D25" t="s">
        <v>90</v>
      </c>
      <c r="E25" s="10">
        <v>45042</v>
      </c>
      <c r="F25" t="s">
        <v>25</v>
      </c>
      <c r="G25" t="s">
        <v>91</v>
      </c>
      <c r="H25" s="11">
        <v>1274.54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8214208</v>
      </c>
      <c r="B26" t="s">
        <v>22</v>
      </c>
      <c r="C26" t="s">
        <v>92</v>
      </c>
      <c r="D26" t="s">
        <v>93</v>
      </c>
      <c r="E26" s="10">
        <v>45042</v>
      </c>
      <c r="F26" t="s">
        <v>25</v>
      </c>
      <c r="G26" t="s">
        <v>94</v>
      </c>
      <c r="H26" s="11">
        <v>1200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8214209</v>
      </c>
      <c r="B27" t="s">
        <v>22</v>
      </c>
      <c r="C27" t="s">
        <v>95</v>
      </c>
      <c r="D27" t="s">
        <v>96</v>
      </c>
      <c r="E27" s="10">
        <v>45042</v>
      </c>
      <c r="F27" t="s">
        <v>25</v>
      </c>
      <c r="G27" t="s">
        <v>97</v>
      </c>
      <c r="H27" s="11">
        <v>37408.86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8214210</v>
      </c>
      <c r="B28" t="s">
        <v>22</v>
      </c>
      <c r="C28" t="s">
        <v>98</v>
      </c>
      <c r="D28" t="s">
        <v>99</v>
      </c>
      <c r="E28" s="10">
        <v>45042</v>
      </c>
      <c r="F28" t="s">
        <v>25</v>
      </c>
      <c r="G28" t="s">
        <v>100</v>
      </c>
      <c r="H28" s="11">
        <v>21643.21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8214211</v>
      </c>
      <c r="B29" t="s">
        <v>22</v>
      </c>
      <c r="C29" t="s">
        <v>101</v>
      </c>
      <c r="D29" t="s">
        <v>102</v>
      </c>
      <c r="E29" s="10">
        <v>45042</v>
      </c>
      <c r="F29" t="s">
        <v>25</v>
      </c>
      <c r="G29" t="s">
        <v>103</v>
      </c>
      <c r="H29" s="11">
        <v>1095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8214212</v>
      </c>
      <c r="B30" t="s">
        <v>22</v>
      </c>
      <c r="C30" t="s">
        <v>64</v>
      </c>
      <c r="D30" t="s">
        <v>104</v>
      </c>
      <c r="E30" s="10">
        <v>45042</v>
      </c>
      <c r="F30" t="s">
        <v>25</v>
      </c>
      <c r="G30" t="s">
        <v>105</v>
      </c>
      <c r="H30" s="11">
        <v>1628.76</v>
      </c>
      <c r="I30" t="s">
        <v>27</v>
      </c>
      <c r="J30" t="s">
        <v>25</v>
      </c>
      <c r="K30" t="s">
        <v>28</v>
      </c>
    </row>
    <row r="31" spans="1:11" customFormat="1" ht="10.199999999999999" x14ac:dyDescent="0.2">
      <c r="A31">
        <v>8214213</v>
      </c>
      <c r="B31" t="s">
        <v>22</v>
      </c>
      <c r="C31" t="s">
        <v>106</v>
      </c>
      <c r="D31" t="s">
        <v>107</v>
      </c>
      <c r="E31" s="10">
        <v>45042</v>
      </c>
      <c r="F31" t="s">
        <v>25</v>
      </c>
      <c r="G31" t="s">
        <v>108</v>
      </c>
      <c r="H31" s="11">
        <v>1846.96</v>
      </c>
      <c r="I31" t="s">
        <v>27</v>
      </c>
      <c r="J31" t="s">
        <v>25</v>
      </c>
      <c r="K31" t="s">
        <v>28</v>
      </c>
    </row>
    <row r="32" spans="1:11" customFormat="1" ht="10.199999999999999" x14ac:dyDescent="0.2">
      <c r="A32">
        <v>8214214</v>
      </c>
      <c r="B32" t="s">
        <v>22</v>
      </c>
      <c r="C32" t="s">
        <v>109</v>
      </c>
      <c r="D32" t="s">
        <v>110</v>
      </c>
      <c r="E32" s="10">
        <v>45042</v>
      </c>
      <c r="F32" t="s">
        <v>25</v>
      </c>
      <c r="G32" t="s">
        <v>111</v>
      </c>
      <c r="H32" s="11">
        <v>1442</v>
      </c>
      <c r="I32" t="s">
        <v>27</v>
      </c>
      <c r="J32" t="s">
        <v>25</v>
      </c>
      <c r="K32" t="s">
        <v>28</v>
      </c>
    </row>
    <row r="33" spans="1:11" customFormat="1" ht="10.199999999999999" x14ac:dyDescent="0.2">
      <c r="A33">
        <v>8214215</v>
      </c>
      <c r="B33" t="s">
        <v>22</v>
      </c>
      <c r="C33" t="s">
        <v>112</v>
      </c>
      <c r="D33" t="s">
        <v>113</v>
      </c>
      <c r="E33" s="10">
        <v>45042</v>
      </c>
      <c r="F33" t="s">
        <v>25</v>
      </c>
      <c r="G33" t="s">
        <v>114</v>
      </c>
      <c r="H33" s="11">
        <v>591.9</v>
      </c>
      <c r="I33" t="s">
        <v>27</v>
      </c>
      <c r="J33" t="s">
        <v>25</v>
      </c>
      <c r="K33" t="s">
        <v>28</v>
      </c>
    </row>
    <row r="34" spans="1:11" customFormat="1" ht="10.199999999999999" x14ac:dyDescent="0.2">
      <c r="A34">
        <v>8214216</v>
      </c>
      <c r="B34" t="s">
        <v>22</v>
      </c>
      <c r="C34" t="s">
        <v>115</v>
      </c>
      <c r="D34" t="s">
        <v>116</v>
      </c>
      <c r="E34" s="10">
        <v>45042</v>
      </c>
      <c r="F34" t="s">
        <v>25</v>
      </c>
      <c r="G34" t="s">
        <v>117</v>
      </c>
      <c r="H34" s="11">
        <v>3960</v>
      </c>
      <c r="I34" t="s">
        <v>27</v>
      </c>
      <c r="J34" t="s">
        <v>25</v>
      </c>
      <c r="K34" t="s">
        <v>28</v>
      </c>
    </row>
    <row r="35" spans="1:11" customFormat="1" ht="10.199999999999999" x14ac:dyDescent="0.2">
      <c r="A35">
        <v>8214217</v>
      </c>
      <c r="B35" t="s">
        <v>22</v>
      </c>
      <c r="C35" t="s">
        <v>118</v>
      </c>
      <c r="D35" t="s">
        <v>119</v>
      </c>
      <c r="E35" s="10">
        <v>45042</v>
      </c>
      <c r="F35" t="s">
        <v>25</v>
      </c>
      <c r="G35" t="s">
        <v>120</v>
      </c>
      <c r="H35" s="11">
        <v>335.96</v>
      </c>
      <c r="I35" t="s">
        <v>27</v>
      </c>
      <c r="J35" t="s">
        <v>25</v>
      </c>
      <c r="K35" t="s">
        <v>28</v>
      </c>
    </row>
    <row r="36" spans="1:11" customFormat="1" ht="10.199999999999999" x14ac:dyDescent="0.2">
      <c r="A36">
        <v>8214218</v>
      </c>
      <c r="B36" t="s">
        <v>22</v>
      </c>
      <c r="C36" t="s">
        <v>121</v>
      </c>
      <c r="D36" t="s">
        <v>122</v>
      </c>
      <c r="E36" s="10">
        <v>45042</v>
      </c>
      <c r="F36" t="s">
        <v>25</v>
      </c>
      <c r="G36" t="s">
        <v>123</v>
      </c>
      <c r="H36" s="11">
        <v>18.34</v>
      </c>
      <c r="I36" t="s">
        <v>27</v>
      </c>
      <c r="J36" t="s">
        <v>25</v>
      </c>
      <c r="K36" t="s">
        <v>28</v>
      </c>
    </row>
    <row r="37" spans="1:11" customFormat="1" ht="10.199999999999999" x14ac:dyDescent="0.2">
      <c r="A37">
        <v>8214219</v>
      </c>
      <c r="B37" t="s">
        <v>22</v>
      </c>
      <c r="C37" t="s">
        <v>41</v>
      </c>
      <c r="D37" t="s">
        <v>124</v>
      </c>
      <c r="E37" s="10">
        <v>45042</v>
      </c>
      <c r="F37" t="s">
        <v>25</v>
      </c>
      <c r="G37" t="s">
        <v>125</v>
      </c>
      <c r="H37" s="11">
        <v>7700</v>
      </c>
      <c r="I37" t="s">
        <v>27</v>
      </c>
      <c r="J37" t="s">
        <v>25</v>
      </c>
      <c r="K37" t="s">
        <v>28</v>
      </c>
    </row>
    <row r="38" spans="1:11" customFormat="1" ht="10.199999999999999" x14ac:dyDescent="0.2">
      <c r="A38">
        <v>8214220</v>
      </c>
      <c r="B38" t="s">
        <v>22</v>
      </c>
      <c r="C38" t="s">
        <v>126</v>
      </c>
      <c r="D38" t="s">
        <v>127</v>
      </c>
      <c r="E38" s="10">
        <v>45042</v>
      </c>
      <c r="F38" t="s">
        <v>25</v>
      </c>
      <c r="G38" t="s">
        <v>128</v>
      </c>
      <c r="H38" s="11">
        <v>337.9</v>
      </c>
      <c r="I38" t="s">
        <v>27</v>
      </c>
      <c r="J38" t="s">
        <v>25</v>
      </c>
      <c r="K38" t="s">
        <v>28</v>
      </c>
    </row>
    <row r="39" spans="1:11" customFormat="1" ht="10.199999999999999" x14ac:dyDescent="0.2">
      <c r="A39">
        <v>8214221</v>
      </c>
      <c r="B39" t="s">
        <v>22</v>
      </c>
      <c r="C39" t="s">
        <v>44</v>
      </c>
      <c r="D39" t="s">
        <v>129</v>
      </c>
      <c r="E39" s="10">
        <v>45042</v>
      </c>
      <c r="F39" t="s">
        <v>25</v>
      </c>
      <c r="G39" t="s">
        <v>130</v>
      </c>
      <c r="H39" s="11">
        <v>211.21</v>
      </c>
      <c r="I39" t="s">
        <v>27</v>
      </c>
      <c r="J39" t="s">
        <v>25</v>
      </c>
      <c r="K39" t="s">
        <v>28</v>
      </c>
    </row>
    <row r="40" spans="1:11" customFormat="1" ht="10.199999999999999" x14ac:dyDescent="0.2">
      <c r="A40">
        <v>8214222</v>
      </c>
      <c r="B40" t="s">
        <v>22</v>
      </c>
      <c r="C40" t="s">
        <v>131</v>
      </c>
      <c r="D40" t="s">
        <v>132</v>
      </c>
      <c r="E40" s="10">
        <v>45042</v>
      </c>
      <c r="F40" t="s">
        <v>25</v>
      </c>
      <c r="G40" t="s">
        <v>133</v>
      </c>
      <c r="H40" s="11">
        <v>124.98</v>
      </c>
      <c r="I40" t="s">
        <v>27</v>
      </c>
      <c r="J40" t="s">
        <v>25</v>
      </c>
      <c r="K40" t="s">
        <v>28</v>
      </c>
    </row>
    <row r="41" spans="1:11" customFormat="1" ht="10.199999999999999" x14ac:dyDescent="0.2">
      <c r="A41">
        <v>8214223</v>
      </c>
      <c r="B41" t="s">
        <v>22</v>
      </c>
      <c r="C41" t="s">
        <v>134</v>
      </c>
      <c r="D41" t="s">
        <v>135</v>
      </c>
      <c r="E41" s="10">
        <v>45042</v>
      </c>
      <c r="F41" t="s">
        <v>25</v>
      </c>
      <c r="G41" t="s">
        <v>136</v>
      </c>
      <c r="H41" s="11">
        <v>1400</v>
      </c>
      <c r="I41" t="s">
        <v>27</v>
      </c>
      <c r="J41" t="s">
        <v>25</v>
      </c>
      <c r="K41" t="s">
        <v>28</v>
      </c>
    </row>
    <row r="42" spans="1:11" customFormat="1" ht="10.199999999999999" x14ac:dyDescent="0.2">
      <c r="A42">
        <v>8214224</v>
      </c>
      <c r="B42" t="s">
        <v>22</v>
      </c>
      <c r="C42" t="s">
        <v>137</v>
      </c>
      <c r="D42" t="s">
        <v>138</v>
      </c>
      <c r="E42" s="10">
        <v>45042</v>
      </c>
      <c r="F42" t="s">
        <v>25</v>
      </c>
      <c r="G42" t="s">
        <v>139</v>
      </c>
      <c r="H42" s="11">
        <v>9110.0499999999993</v>
      </c>
      <c r="I42" t="s">
        <v>27</v>
      </c>
      <c r="J42" t="s">
        <v>25</v>
      </c>
      <c r="K42" t="s">
        <v>28</v>
      </c>
    </row>
    <row r="43" spans="1:11" customFormat="1" ht="10.199999999999999" x14ac:dyDescent="0.2">
      <c r="A43">
        <v>8214225</v>
      </c>
      <c r="B43" t="s">
        <v>22</v>
      </c>
      <c r="C43" t="s">
        <v>140</v>
      </c>
      <c r="D43" t="s">
        <v>141</v>
      </c>
      <c r="E43" s="10">
        <v>45042</v>
      </c>
      <c r="F43" t="s">
        <v>25</v>
      </c>
      <c r="G43" t="s">
        <v>142</v>
      </c>
      <c r="H43" s="11">
        <v>11550</v>
      </c>
      <c r="I43" t="s">
        <v>27</v>
      </c>
      <c r="J43" t="s">
        <v>25</v>
      </c>
      <c r="K43" t="s">
        <v>28</v>
      </c>
    </row>
    <row r="44" spans="1:11" customFormat="1" ht="10.199999999999999" x14ac:dyDescent="0.2">
      <c r="A44">
        <v>8214226</v>
      </c>
      <c r="B44" t="s">
        <v>22</v>
      </c>
      <c r="C44" t="s">
        <v>50</v>
      </c>
      <c r="D44" t="s">
        <v>143</v>
      </c>
      <c r="E44" s="10">
        <v>45042</v>
      </c>
      <c r="F44" t="s">
        <v>25</v>
      </c>
      <c r="G44" t="s">
        <v>144</v>
      </c>
      <c r="H44" s="11">
        <v>3627</v>
      </c>
      <c r="I44" t="s">
        <v>27</v>
      </c>
      <c r="J44" t="s">
        <v>25</v>
      </c>
      <c r="K44" t="s">
        <v>28</v>
      </c>
    </row>
    <row r="45" spans="1:11" customFormat="1" ht="10.199999999999999" x14ac:dyDescent="0.2">
      <c r="A45">
        <v>8214227</v>
      </c>
      <c r="B45" t="s">
        <v>22</v>
      </c>
      <c r="C45" t="s">
        <v>145</v>
      </c>
      <c r="D45" t="s">
        <v>146</v>
      </c>
      <c r="E45" s="10">
        <v>45042</v>
      </c>
      <c r="F45" t="s">
        <v>25</v>
      </c>
      <c r="G45" t="s">
        <v>147</v>
      </c>
      <c r="H45" s="11">
        <v>6908.91</v>
      </c>
      <c r="I45" t="s">
        <v>27</v>
      </c>
      <c r="J45" t="s">
        <v>25</v>
      </c>
      <c r="K45" t="s">
        <v>28</v>
      </c>
    </row>
    <row r="46" spans="1:11" customFormat="1" ht="10.199999999999999" x14ac:dyDescent="0.2">
      <c r="A46">
        <v>8243560</v>
      </c>
      <c r="B46" t="s">
        <v>22</v>
      </c>
      <c r="C46" t="s">
        <v>38</v>
      </c>
      <c r="D46" t="s">
        <v>148</v>
      </c>
      <c r="E46" s="10">
        <v>45035</v>
      </c>
      <c r="F46" t="s">
        <v>149</v>
      </c>
      <c r="G46" t="s">
        <v>25</v>
      </c>
      <c r="H46" s="11">
        <v>101.75</v>
      </c>
      <c r="I46" t="s">
        <v>150</v>
      </c>
      <c r="J46" t="s">
        <v>25</v>
      </c>
      <c r="K46" t="s">
        <v>151</v>
      </c>
    </row>
    <row r="47" spans="1:11" customFormat="1" ht="10.199999999999999" x14ac:dyDescent="0.2">
      <c r="A47">
        <v>8154900</v>
      </c>
      <c r="B47" t="s">
        <v>22</v>
      </c>
      <c r="C47" t="s">
        <v>152</v>
      </c>
      <c r="D47" t="s">
        <v>153</v>
      </c>
      <c r="E47" s="10">
        <v>45025</v>
      </c>
      <c r="F47" t="s">
        <v>154</v>
      </c>
      <c r="G47" t="s">
        <v>25</v>
      </c>
      <c r="H47" s="11">
        <v>8.32</v>
      </c>
      <c r="I47" t="s">
        <v>155</v>
      </c>
      <c r="J47" t="s">
        <v>25</v>
      </c>
      <c r="K47" t="s">
        <v>156</v>
      </c>
    </row>
    <row r="48" spans="1:11" customFormat="1" ht="10.199999999999999" x14ac:dyDescent="0.2">
      <c r="A48">
        <v>8155200</v>
      </c>
      <c r="B48" t="s">
        <v>22</v>
      </c>
      <c r="C48" t="s">
        <v>157</v>
      </c>
      <c r="D48" t="s">
        <v>153</v>
      </c>
      <c r="E48" s="10">
        <v>45025</v>
      </c>
      <c r="F48" t="s">
        <v>158</v>
      </c>
      <c r="G48" t="s">
        <v>25</v>
      </c>
      <c r="H48" s="11">
        <v>190.71</v>
      </c>
      <c r="I48" t="s">
        <v>155</v>
      </c>
      <c r="J48" t="s">
        <v>25</v>
      </c>
      <c r="K48" t="s">
        <v>156</v>
      </c>
    </row>
    <row r="49" spans="1:11" customFormat="1" ht="10.199999999999999" x14ac:dyDescent="0.2">
      <c r="A49">
        <v>8155500</v>
      </c>
      <c r="B49" t="s">
        <v>22</v>
      </c>
      <c r="C49" t="s">
        <v>152</v>
      </c>
      <c r="D49" t="s">
        <v>153</v>
      </c>
      <c r="E49" s="10">
        <v>45025</v>
      </c>
      <c r="F49" t="s">
        <v>159</v>
      </c>
      <c r="G49" t="s">
        <v>25</v>
      </c>
      <c r="H49" s="11">
        <v>19.52</v>
      </c>
      <c r="I49" t="s">
        <v>155</v>
      </c>
      <c r="J49" t="s">
        <v>25</v>
      </c>
      <c r="K49" t="s">
        <v>156</v>
      </c>
    </row>
    <row r="50" spans="1:11" customFormat="1" ht="10.199999999999999" x14ac:dyDescent="0.2">
      <c r="A50">
        <v>8154882</v>
      </c>
      <c r="B50" t="s">
        <v>22</v>
      </c>
      <c r="C50" t="s">
        <v>160</v>
      </c>
      <c r="D50" t="s">
        <v>153</v>
      </c>
      <c r="E50" s="10">
        <v>45025</v>
      </c>
      <c r="F50" t="s">
        <v>161</v>
      </c>
      <c r="G50" t="s">
        <v>25</v>
      </c>
      <c r="H50" s="11">
        <v>277.70999999999998</v>
      </c>
      <c r="I50" t="s">
        <v>155</v>
      </c>
      <c r="J50" t="s">
        <v>25</v>
      </c>
      <c r="K50" t="s">
        <v>156</v>
      </c>
    </row>
    <row r="51" spans="1:11" customFormat="1" ht="10.199999999999999" x14ac:dyDescent="0.2">
      <c r="A51">
        <v>8154884</v>
      </c>
      <c r="B51" t="s">
        <v>22</v>
      </c>
      <c r="C51" t="s">
        <v>162</v>
      </c>
      <c r="D51" t="s">
        <v>153</v>
      </c>
      <c r="E51" s="10">
        <v>45025</v>
      </c>
      <c r="F51" t="s">
        <v>163</v>
      </c>
      <c r="G51" t="s">
        <v>25</v>
      </c>
      <c r="H51" s="11">
        <v>48</v>
      </c>
      <c r="I51" t="s">
        <v>155</v>
      </c>
      <c r="J51" t="s">
        <v>25</v>
      </c>
      <c r="K51" t="s">
        <v>156</v>
      </c>
    </row>
    <row r="52" spans="1:11" customFormat="1" ht="10.199999999999999" x14ac:dyDescent="0.2">
      <c r="A52">
        <v>8154887</v>
      </c>
      <c r="B52" t="s">
        <v>22</v>
      </c>
      <c r="C52" t="s">
        <v>152</v>
      </c>
      <c r="D52" t="s">
        <v>153</v>
      </c>
      <c r="E52" s="10">
        <v>45025</v>
      </c>
      <c r="F52" t="s">
        <v>154</v>
      </c>
      <c r="G52" t="s">
        <v>25</v>
      </c>
      <c r="H52" s="11">
        <v>19.920000000000002</v>
      </c>
      <c r="I52" t="s">
        <v>155</v>
      </c>
      <c r="J52" t="s">
        <v>25</v>
      </c>
      <c r="K52" t="s">
        <v>156</v>
      </c>
    </row>
    <row r="53" spans="1:11" customFormat="1" ht="10.199999999999999" x14ac:dyDescent="0.2">
      <c r="A53">
        <v>8154893</v>
      </c>
      <c r="B53" t="s">
        <v>22</v>
      </c>
      <c r="C53" t="s">
        <v>152</v>
      </c>
      <c r="D53" t="s">
        <v>153</v>
      </c>
      <c r="E53" s="10">
        <v>45025</v>
      </c>
      <c r="F53" t="s">
        <v>154</v>
      </c>
      <c r="G53" t="s">
        <v>25</v>
      </c>
      <c r="H53" s="11">
        <v>11.06</v>
      </c>
      <c r="I53" t="s">
        <v>155</v>
      </c>
      <c r="J53" t="s">
        <v>25</v>
      </c>
      <c r="K53" t="s">
        <v>156</v>
      </c>
    </row>
    <row r="54" spans="1:11" customFormat="1" ht="10.199999999999999" x14ac:dyDescent="0.2">
      <c r="A54">
        <v>8154895</v>
      </c>
      <c r="B54" t="s">
        <v>22</v>
      </c>
      <c r="C54" t="s">
        <v>152</v>
      </c>
      <c r="D54" t="s">
        <v>153</v>
      </c>
      <c r="E54" s="10">
        <v>45025</v>
      </c>
      <c r="F54" t="s">
        <v>154</v>
      </c>
      <c r="G54" t="s">
        <v>25</v>
      </c>
      <c r="H54" s="11">
        <v>10.67</v>
      </c>
      <c r="I54" t="s">
        <v>155</v>
      </c>
      <c r="J54" t="s">
        <v>25</v>
      </c>
      <c r="K54" t="s">
        <v>156</v>
      </c>
    </row>
    <row r="55" spans="1:11" customFormat="1" ht="10.199999999999999" x14ac:dyDescent="0.2">
      <c r="A55">
        <v>8154898</v>
      </c>
      <c r="B55" t="s">
        <v>22</v>
      </c>
      <c r="C55" t="s">
        <v>152</v>
      </c>
      <c r="D55" t="s">
        <v>153</v>
      </c>
      <c r="E55" s="10">
        <v>45025</v>
      </c>
      <c r="F55" t="s">
        <v>154</v>
      </c>
      <c r="G55" t="s">
        <v>25</v>
      </c>
      <c r="H55" s="11">
        <v>91.88</v>
      </c>
      <c r="I55" t="s">
        <v>155</v>
      </c>
      <c r="J55" t="s">
        <v>25</v>
      </c>
      <c r="K55" t="s">
        <v>156</v>
      </c>
    </row>
    <row r="56" spans="1:11" customFormat="1" ht="10.199999999999999" x14ac:dyDescent="0.2">
      <c r="A56">
        <v>8155007</v>
      </c>
      <c r="B56" t="s">
        <v>22</v>
      </c>
      <c r="C56" t="s">
        <v>152</v>
      </c>
      <c r="D56" t="s">
        <v>153</v>
      </c>
      <c r="E56" s="10">
        <v>45025</v>
      </c>
      <c r="F56" t="s">
        <v>154</v>
      </c>
      <c r="G56" t="s">
        <v>25</v>
      </c>
      <c r="H56" s="11">
        <v>26.9</v>
      </c>
      <c r="I56" t="s">
        <v>155</v>
      </c>
      <c r="J56" t="s">
        <v>25</v>
      </c>
      <c r="K56" t="s">
        <v>156</v>
      </c>
    </row>
    <row r="57" spans="1:11" customFormat="1" ht="10.199999999999999" x14ac:dyDescent="0.2">
      <c r="A57">
        <v>8155009</v>
      </c>
      <c r="B57" t="s">
        <v>22</v>
      </c>
      <c r="C57" t="s">
        <v>164</v>
      </c>
      <c r="D57" t="s">
        <v>153</v>
      </c>
      <c r="E57" s="10">
        <v>45025</v>
      </c>
      <c r="F57" t="s">
        <v>165</v>
      </c>
      <c r="G57" t="s">
        <v>25</v>
      </c>
      <c r="H57" s="11">
        <v>394.66</v>
      </c>
      <c r="I57" t="s">
        <v>155</v>
      </c>
      <c r="J57" t="s">
        <v>25</v>
      </c>
      <c r="K57" t="s">
        <v>156</v>
      </c>
    </row>
    <row r="58" spans="1:11" customFormat="1" ht="10.199999999999999" x14ac:dyDescent="0.2">
      <c r="A58">
        <v>8155010</v>
      </c>
      <c r="B58" t="s">
        <v>22</v>
      </c>
      <c r="C58" t="s">
        <v>152</v>
      </c>
      <c r="D58" t="s">
        <v>153</v>
      </c>
      <c r="E58" s="10">
        <v>45025</v>
      </c>
      <c r="F58" t="s">
        <v>166</v>
      </c>
      <c r="G58" t="s">
        <v>25</v>
      </c>
      <c r="H58" s="11">
        <v>25.34</v>
      </c>
      <c r="I58" t="s">
        <v>155</v>
      </c>
      <c r="J58" t="s">
        <v>25</v>
      </c>
      <c r="K58" t="s">
        <v>156</v>
      </c>
    </row>
    <row r="59" spans="1:11" customFormat="1" ht="10.199999999999999" x14ac:dyDescent="0.2">
      <c r="A59">
        <v>8155013</v>
      </c>
      <c r="B59" t="s">
        <v>22</v>
      </c>
      <c r="C59" t="s">
        <v>152</v>
      </c>
      <c r="D59" t="s">
        <v>153</v>
      </c>
      <c r="E59" s="10">
        <v>45025</v>
      </c>
      <c r="F59" t="s">
        <v>166</v>
      </c>
      <c r="G59" t="s">
        <v>25</v>
      </c>
      <c r="H59" s="11">
        <v>22.14</v>
      </c>
      <c r="I59" t="s">
        <v>155</v>
      </c>
      <c r="J59" t="s">
        <v>25</v>
      </c>
      <c r="K59" t="s">
        <v>156</v>
      </c>
    </row>
    <row r="60" spans="1:11" customFormat="1" ht="10.199999999999999" x14ac:dyDescent="0.2">
      <c r="A60">
        <v>8155015</v>
      </c>
      <c r="B60" t="s">
        <v>22</v>
      </c>
      <c r="C60" t="s">
        <v>167</v>
      </c>
      <c r="D60" t="s">
        <v>153</v>
      </c>
      <c r="E60" s="10">
        <v>45025</v>
      </c>
      <c r="F60" t="s">
        <v>168</v>
      </c>
      <c r="G60" t="s">
        <v>25</v>
      </c>
      <c r="H60" s="11">
        <v>55.9</v>
      </c>
      <c r="I60" t="s">
        <v>155</v>
      </c>
      <c r="J60" t="s">
        <v>25</v>
      </c>
      <c r="K60" t="s">
        <v>156</v>
      </c>
    </row>
    <row r="61" spans="1:11" customFormat="1" ht="10.199999999999999" x14ac:dyDescent="0.2">
      <c r="A61">
        <v>8155019</v>
      </c>
      <c r="B61" t="s">
        <v>22</v>
      </c>
      <c r="C61" t="s">
        <v>169</v>
      </c>
      <c r="D61" t="s">
        <v>153</v>
      </c>
      <c r="E61" s="10">
        <v>45025</v>
      </c>
      <c r="F61" t="s">
        <v>170</v>
      </c>
      <c r="G61" t="s">
        <v>25</v>
      </c>
      <c r="H61" s="11">
        <v>367.01</v>
      </c>
      <c r="I61" t="s">
        <v>155</v>
      </c>
      <c r="J61" t="s">
        <v>25</v>
      </c>
      <c r="K61" t="s">
        <v>156</v>
      </c>
    </row>
    <row r="62" spans="1:11" customFormat="1" ht="10.199999999999999" x14ac:dyDescent="0.2">
      <c r="A62">
        <v>8155022</v>
      </c>
      <c r="B62" t="s">
        <v>22</v>
      </c>
      <c r="C62" t="s">
        <v>171</v>
      </c>
      <c r="D62" t="s">
        <v>153</v>
      </c>
      <c r="E62" s="10">
        <v>45025</v>
      </c>
      <c r="F62" t="s">
        <v>172</v>
      </c>
      <c r="G62" t="s">
        <v>25</v>
      </c>
      <c r="H62" s="11">
        <v>134.65</v>
      </c>
      <c r="I62" t="s">
        <v>155</v>
      </c>
      <c r="J62" t="s">
        <v>25</v>
      </c>
      <c r="K62" t="s">
        <v>156</v>
      </c>
    </row>
    <row r="63" spans="1:11" customFormat="1" ht="10.199999999999999" x14ac:dyDescent="0.2">
      <c r="A63">
        <v>8155026</v>
      </c>
      <c r="B63" t="s">
        <v>22</v>
      </c>
      <c r="C63" t="s">
        <v>152</v>
      </c>
      <c r="D63" t="s">
        <v>153</v>
      </c>
      <c r="E63" s="10">
        <v>45025</v>
      </c>
      <c r="F63" t="s">
        <v>173</v>
      </c>
      <c r="G63" t="s">
        <v>25</v>
      </c>
      <c r="H63" s="11">
        <v>7.74</v>
      </c>
      <c r="I63" t="s">
        <v>155</v>
      </c>
      <c r="J63" t="s">
        <v>25</v>
      </c>
      <c r="K63" t="s">
        <v>156</v>
      </c>
    </row>
    <row r="64" spans="1:11" customFormat="1" ht="10.199999999999999" x14ac:dyDescent="0.2">
      <c r="A64">
        <v>8155029</v>
      </c>
      <c r="B64" t="s">
        <v>22</v>
      </c>
      <c r="C64" t="s">
        <v>152</v>
      </c>
      <c r="D64" t="s">
        <v>153</v>
      </c>
      <c r="E64" s="10">
        <v>45025</v>
      </c>
      <c r="F64" t="s">
        <v>173</v>
      </c>
      <c r="G64" t="s">
        <v>25</v>
      </c>
      <c r="H64" s="11">
        <v>268.52999999999997</v>
      </c>
      <c r="I64" t="s">
        <v>155</v>
      </c>
      <c r="J64" t="s">
        <v>25</v>
      </c>
      <c r="K64" t="s">
        <v>156</v>
      </c>
    </row>
    <row r="65" spans="1:11" customFormat="1" ht="10.199999999999999" x14ac:dyDescent="0.2">
      <c r="A65">
        <v>8155032</v>
      </c>
      <c r="B65" t="s">
        <v>22</v>
      </c>
      <c r="C65" t="s">
        <v>152</v>
      </c>
      <c r="D65" t="s">
        <v>153</v>
      </c>
      <c r="E65" s="10">
        <v>45025</v>
      </c>
      <c r="F65" t="s">
        <v>173</v>
      </c>
      <c r="G65" t="s">
        <v>25</v>
      </c>
      <c r="H65" s="11">
        <v>17.579999999999998</v>
      </c>
      <c r="I65" t="s">
        <v>155</v>
      </c>
      <c r="J65" t="s">
        <v>25</v>
      </c>
      <c r="K65" t="s">
        <v>156</v>
      </c>
    </row>
    <row r="66" spans="1:11" customFormat="1" ht="10.199999999999999" x14ac:dyDescent="0.2">
      <c r="A66">
        <v>8155034</v>
      </c>
      <c r="B66" t="s">
        <v>22</v>
      </c>
      <c r="C66" t="s">
        <v>152</v>
      </c>
      <c r="D66" t="s">
        <v>153</v>
      </c>
      <c r="E66" s="10">
        <v>45025</v>
      </c>
      <c r="F66" t="s">
        <v>173</v>
      </c>
      <c r="G66" t="s">
        <v>25</v>
      </c>
      <c r="H66" s="11">
        <v>44.29</v>
      </c>
      <c r="I66" t="s">
        <v>155</v>
      </c>
      <c r="J66" t="s">
        <v>25</v>
      </c>
      <c r="K66" t="s">
        <v>156</v>
      </c>
    </row>
    <row r="67" spans="1:11" customFormat="1" ht="10.199999999999999" x14ac:dyDescent="0.2">
      <c r="A67">
        <v>8155037</v>
      </c>
      <c r="B67" t="s">
        <v>22</v>
      </c>
      <c r="C67" t="s">
        <v>174</v>
      </c>
      <c r="D67" t="s">
        <v>153</v>
      </c>
      <c r="E67" s="10">
        <v>45025</v>
      </c>
      <c r="F67" t="s">
        <v>175</v>
      </c>
      <c r="G67" t="s">
        <v>25</v>
      </c>
      <c r="H67" s="11">
        <v>77.45</v>
      </c>
      <c r="I67" t="s">
        <v>155</v>
      </c>
      <c r="J67" t="s">
        <v>25</v>
      </c>
      <c r="K67" t="s">
        <v>156</v>
      </c>
    </row>
    <row r="68" spans="1:11" customFormat="1" ht="10.199999999999999" x14ac:dyDescent="0.2">
      <c r="A68">
        <v>8155040</v>
      </c>
      <c r="B68" t="s">
        <v>22</v>
      </c>
      <c r="C68" t="s">
        <v>176</v>
      </c>
      <c r="D68" t="s">
        <v>153</v>
      </c>
      <c r="E68" s="10">
        <v>45025</v>
      </c>
      <c r="F68" t="s">
        <v>177</v>
      </c>
      <c r="G68" t="s">
        <v>25</v>
      </c>
      <c r="H68" s="11">
        <v>19.989999999999998</v>
      </c>
      <c r="I68" t="s">
        <v>155</v>
      </c>
      <c r="J68" t="s">
        <v>25</v>
      </c>
      <c r="K68" t="s">
        <v>156</v>
      </c>
    </row>
    <row r="69" spans="1:11" customFormat="1" ht="10.199999999999999" x14ac:dyDescent="0.2">
      <c r="A69">
        <v>8155046</v>
      </c>
      <c r="B69" t="s">
        <v>22</v>
      </c>
      <c r="C69" t="s">
        <v>178</v>
      </c>
      <c r="D69" t="s">
        <v>153</v>
      </c>
      <c r="E69" s="10">
        <v>45025</v>
      </c>
      <c r="F69" t="s">
        <v>179</v>
      </c>
      <c r="G69" t="s">
        <v>25</v>
      </c>
      <c r="H69" s="11">
        <v>8760</v>
      </c>
      <c r="I69" t="s">
        <v>155</v>
      </c>
      <c r="J69" t="s">
        <v>25</v>
      </c>
      <c r="K69" t="s">
        <v>156</v>
      </c>
    </row>
    <row r="70" spans="1:11" customFormat="1" ht="10.199999999999999" x14ac:dyDescent="0.2">
      <c r="A70">
        <v>8155048</v>
      </c>
      <c r="B70" t="s">
        <v>22</v>
      </c>
      <c r="C70" t="s">
        <v>174</v>
      </c>
      <c r="D70" t="s">
        <v>153</v>
      </c>
      <c r="E70" s="10">
        <v>45025</v>
      </c>
      <c r="F70" t="s">
        <v>180</v>
      </c>
      <c r="G70" t="s">
        <v>25</v>
      </c>
      <c r="H70" s="11">
        <v>101.1</v>
      </c>
      <c r="I70" t="s">
        <v>155</v>
      </c>
      <c r="J70" t="s">
        <v>25</v>
      </c>
      <c r="K70" t="s">
        <v>156</v>
      </c>
    </row>
    <row r="71" spans="1:11" customFormat="1" ht="10.199999999999999" x14ac:dyDescent="0.2">
      <c r="A71">
        <v>8155051</v>
      </c>
      <c r="B71" t="s">
        <v>22</v>
      </c>
      <c r="C71" t="s">
        <v>174</v>
      </c>
      <c r="D71" t="s">
        <v>153</v>
      </c>
      <c r="E71" s="10">
        <v>45025</v>
      </c>
      <c r="F71" t="s">
        <v>181</v>
      </c>
      <c r="G71" t="s">
        <v>25</v>
      </c>
      <c r="H71" s="11">
        <v>6.91</v>
      </c>
      <c r="I71" t="s">
        <v>155</v>
      </c>
      <c r="J71" t="s">
        <v>25</v>
      </c>
      <c r="K71" t="s">
        <v>156</v>
      </c>
    </row>
    <row r="72" spans="1:11" customFormat="1" ht="10.199999999999999" x14ac:dyDescent="0.2">
      <c r="A72">
        <v>8155055</v>
      </c>
      <c r="B72" t="s">
        <v>22</v>
      </c>
      <c r="C72" t="s">
        <v>152</v>
      </c>
      <c r="D72" t="s">
        <v>153</v>
      </c>
      <c r="E72" s="10">
        <v>45025</v>
      </c>
      <c r="F72" t="s">
        <v>182</v>
      </c>
      <c r="G72" t="s">
        <v>25</v>
      </c>
      <c r="H72" s="11">
        <v>9.69</v>
      </c>
      <c r="I72" t="s">
        <v>155</v>
      </c>
      <c r="J72" t="s">
        <v>25</v>
      </c>
      <c r="K72" t="s">
        <v>156</v>
      </c>
    </row>
    <row r="73" spans="1:11" customFormat="1" ht="10.199999999999999" x14ac:dyDescent="0.2">
      <c r="A73">
        <v>8155056</v>
      </c>
      <c r="B73" t="s">
        <v>22</v>
      </c>
      <c r="C73" t="s">
        <v>152</v>
      </c>
      <c r="D73" t="s">
        <v>153</v>
      </c>
      <c r="E73" s="10">
        <v>45025</v>
      </c>
      <c r="F73" t="s">
        <v>182</v>
      </c>
      <c r="G73" t="s">
        <v>25</v>
      </c>
      <c r="H73" s="11">
        <v>28.91</v>
      </c>
      <c r="I73" t="s">
        <v>155</v>
      </c>
      <c r="J73" t="s">
        <v>25</v>
      </c>
      <c r="K73" t="s">
        <v>156</v>
      </c>
    </row>
    <row r="74" spans="1:11" customFormat="1" ht="10.199999999999999" x14ac:dyDescent="0.2">
      <c r="A74">
        <v>8155058</v>
      </c>
      <c r="B74" t="s">
        <v>22</v>
      </c>
      <c r="C74" t="s">
        <v>152</v>
      </c>
      <c r="D74" t="s">
        <v>153</v>
      </c>
      <c r="E74" s="10">
        <v>45025</v>
      </c>
      <c r="F74" t="s">
        <v>183</v>
      </c>
      <c r="G74" t="s">
        <v>25</v>
      </c>
      <c r="H74" s="11">
        <v>595.67999999999995</v>
      </c>
      <c r="I74" t="s">
        <v>155</v>
      </c>
      <c r="J74" t="s">
        <v>25</v>
      </c>
      <c r="K74" t="s">
        <v>156</v>
      </c>
    </row>
    <row r="75" spans="1:11" customFormat="1" ht="10.199999999999999" x14ac:dyDescent="0.2">
      <c r="A75">
        <v>8155203</v>
      </c>
      <c r="B75" t="s">
        <v>22</v>
      </c>
      <c r="C75" t="s">
        <v>157</v>
      </c>
      <c r="D75" t="s">
        <v>153</v>
      </c>
      <c r="E75" s="10">
        <v>45025</v>
      </c>
      <c r="F75" t="s">
        <v>158</v>
      </c>
      <c r="G75" t="s">
        <v>25</v>
      </c>
      <c r="H75" s="11">
        <v>190.71</v>
      </c>
      <c r="I75" t="s">
        <v>155</v>
      </c>
      <c r="J75" t="s">
        <v>25</v>
      </c>
      <c r="K75" t="s">
        <v>156</v>
      </c>
    </row>
    <row r="76" spans="1:11" customFormat="1" ht="10.199999999999999" x14ac:dyDescent="0.2">
      <c r="A76">
        <v>8155206</v>
      </c>
      <c r="B76" t="s">
        <v>22</v>
      </c>
      <c r="C76" t="s">
        <v>174</v>
      </c>
      <c r="D76" t="s">
        <v>153</v>
      </c>
      <c r="E76" s="10">
        <v>45025</v>
      </c>
      <c r="F76" t="s">
        <v>180</v>
      </c>
      <c r="G76" t="s">
        <v>25</v>
      </c>
      <c r="H76" s="11">
        <v>9.2799999999999994</v>
      </c>
      <c r="I76" t="s">
        <v>155</v>
      </c>
      <c r="J76" t="s">
        <v>25</v>
      </c>
      <c r="K76" t="s">
        <v>156</v>
      </c>
    </row>
    <row r="77" spans="1:11" customFormat="1" ht="10.199999999999999" x14ac:dyDescent="0.2">
      <c r="A77">
        <v>8155210</v>
      </c>
      <c r="B77" t="s">
        <v>22</v>
      </c>
      <c r="C77" t="s">
        <v>184</v>
      </c>
      <c r="D77" t="s">
        <v>153</v>
      </c>
      <c r="E77" s="10">
        <v>45025</v>
      </c>
      <c r="F77" t="s">
        <v>185</v>
      </c>
      <c r="G77" t="s">
        <v>25</v>
      </c>
      <c r="H77" s="11">
        <v>600</v>
      </c>
      <c r="I77" t="s">
        <v>155</v>
      </c>
      <c r="J77" t="s">
        <v>25</v>
      </c>
      <c r="K77" t="s">
        <v>156</v>
      </c>
    </row>
    <row r="78" spans="1:11" customFormat="1" ht="10.199999999999999" x14ac:dyDescent="0.2">
      <c r="A78">
        <v>8155212</v>
      </c>
      <c r="B78" t="s">
        <v>22</v>
      </c>
      <c r="C78" t="s">
        <v>174</v>
      </c>
      <c r="D78" t="s">
        <v>153</v>
      </c>
      <c r="E78" s="10">
        <v>45025</v>
      </c>
      <c r="F78" t="s">
        <v>186</v>
      </c>
      <c r="G78" t="s">
        <v>25</v>
      </c>
      <c r="H78" s="11">
        <v>47.44</v>
      </c>
      <c r="I78" t="s">
        <v>155</v>
      </c>
      <c r="J78" t="s">
        <v>25</v>
      </c>
      <c r="K78" t="s">
        <v>156</v>
      </c>
    </row>
    <row r="79" spans="1:11" customFormat="1" ht="10.199999999999999" x14ac:dyDescent="0.2">
      <c r="A79">
        <v>8155214</v>
      </c>
      <c r="B79" t="s">
        <v>22</v>
      </c>
      <c r="C79" t="s">
        <v>187</v>
      </c>
      <c r="D79" t="s">
        <v>153</v>
      </c>
      <c r="E79" s="10">
        <v>45025</v>
      </c>
      <c r="F79" t="s">
        <v>188</v>
      </c>
      <c r="G79" t="s">
        <v>25</v>
      </c>
      <c r="H79" s="11">
        <v>17.190000000000001</v>
      </c>
      <c r="I79" t="s">
        <v>155</v>
      </c>
      <c r="J79" t="s">
        <v>25</v>
      </c>
      <c r="K79" t="s">
        <v>156</v>
      </c>
    </row>
    <row r="80" spans="1:11" customFormat="1" ht="10.199999999999999" x14ac:dyDescent="0.2">
      <c r="A80">
        <v>8155217</v>
      </c>
      <c r="B80" t="s">
        <v>22</v>
      </c>
      <c r="C80" t="s">
        <v>152</v>
      </c>
      <c r="D80" t="s">
        <v>153</v>
      </c>
      <c r="E80" s="10">
        <v>45025</v>
      </c>
      <c r="F80" t="s">
        <v>189</v>
      </c>
      <c r="G80" t="s">
        <v>25</v>
      </c>
      <c r="H80" s="11">
        <v>239.1</v>
      </c>
      <c r="I80" t="s">
        <v>155</v>
      </c>
      <c r="J80" t="s">
        <v>25</v>
      </c>
      <c r="K80" t="s">
        <v>156</v>
      </c>
    </row>
    <row r="81" spans="1:11" customFormat="1" ht="10.199999999999999" x14ac:dyDescent="0.2">
      <c r="A81">
        <v>8155221</v>
      </c>
      <c r="B81" t="s">
        <v>22</v>
      </c>
      <c r="C81" t="s">
        <v>152</v>
      </c>
      <c r="D81" t="s">
        <v>153</v>
      </c>
      <c r="E81" s="10">
        <v>45025</v>
      </c>
      <c r="F81" t="s">
        <v>190</v>
      </c>
      <c r="G81" t="s">
        <v>25</v>
      </c>
      <c r="H81" s="11">
        <v>6.41</v>
      </c>
      <c r="I81" t="s">
        <v>155</v>
      </c>
      <c r="J81" t="s">
        <v>25</v>
      </c>
      <c r="K81" t="s">
        <v>156</v>
      </c>
    </row>
    <row r="82" spans="1:11" customFormat="1" ht="10.199999999999999" x14ac:dyDescent="0.2">
      <c r="A82">
        <v>8155223</v>
      </c>
      <c r="B82" t="s">
        <v>22</v>
      </c>
      <c r="C82" t="s">
        <v>176</v>
      </c>
      <c r="D82" t="s">
        <v>153</v>
      </c>
      <c r="E82" s="10">
        <v>45025</v>
      </c>
      <c r="F82" t="s">
        <v>191</v>
      </c>
      <c r="G82" t="s">
        <v>25</v>
      </c>
      <c r="H82" s="11">
        <v>14.99</v>
      </c>
      <c r="I82" t="s">
        <v>155</v>
      </c>
      <c r="J82" t="s">
        <v>25</v>
      </c>
      <c r="K82" t="s">
        <v>156</v>
      </c>
    </row>
    <row r="83" spans="1:11" customFormat="1" ht="10.199999999999999" x14ac:dyDescent="0.2">
      <c r="A83">
        <v>8155228</v>
      </c>
      <c r="B83" t="s">
        <v>22</v>
      </c>
      <c r="C83" t="s">
        <v>152</v>
      </c>
      <c r="D83" t="s">
        <v>153</v>
      </c>
      <c r="E83" s="10">
        <v>45025</v>
      </c>
      <c r="F83" t="s">
        <v>190</v>
      </c>
      <c r="G83" t="s">
        <v>25</v>
      </c>
      <c r="H83" s="11">
        <v>9.9600000000000009</v>
      </c>
      <c r="I83" t="s">
        <v>155</v>
      </c>
      <c r="J83" t="s">
        <v>25</v>
      </c>
      <c r="K83" t="s">
        <v>156</v>
      </c>
    </row>
    <row r="84" spans="1:11" customFormat="1" ht="10.199999999999999" x14ac:dyDescent="0.2">
      <c r="A84">
        <v>8155231</v>
      </c>
      <c r="B84" t="s">
        <v>22</v>
      </c>
      <c r="C84" t="s">
        <v>187</v>
      </c>
      <c r="D84" t="s">
        <v>153</v>
      </c>
      <c r="E84" s="10">
        <v>45025</v>
      </c>
      <c r="F84" t="s">
        <v>192</v>
      </c>
      <c r="G84" t="s">
        <v>25</v>
      </c>
      <c r="H84" s="11">
        <v>51.57</v>
      </c>
      <c r="I84" t="s">
        <v>155</v>
      </c>
      <c r="J84" t="s">
        <v>25</v>
      </c>
      <c r="K84" t="s">
        <v>156</v>
      </c>
    </row>
    <row r="85" spans="1:11" customFormat="1" ht="10.199999999999999" x14ac:dyDescent="0.2">
      <c r="A85">
        <v>8155232</v>
      </c>
      <c r="B85" t="s">
        <v>22</v>
      </c>
      <c r="C85" t="s">
        <v>152</v>
      </c>
      <c r="D85" t="s">
        <v>153</v>
      </c>
      <c r="E85" s="10">
        <v>45025</v>
      </c>
      <c r="F85" t="s">
        <v>190</v>
      </c>
      <c r="G85" t="s">
        <v>25</v>
      </c>
      <c r="H85" s="11">
        <v>67.11</v>
      </c>
      <c r="I85" t="s">
        <v>155</v>
      </c>
      <c r="J85" t="s">
        <v>25</v>
      </c>
      <c r="K85" t="s">
        <v>156</v>
      </c>
    </row>
    <row r="86" spans="1:11" customFormat="1" ht="10.199999999999999" x14ac:dyDescent="0.2">
      <c r="A86">
        <v>8155233</v>
      </c>
      <c r="B86" t="s">
        <v>22</v>
      </c>
      <c r="C86" t="s">
        <v>152</v>
      </c>
      <c r="D86" t="s">
        <v>153</v>
      </c>
      <c r="E86" s="10">
        <v>45025</v>
      </c>
      <c r="F86" t="s">
        <v>190</v>
      </c>
      <c r="G86" t="s">
        <v>25</v>
      </c>
      <c r="H86" s="11">
        <v>13.78</v>
      </c>
      <c r="I86" t="s">
        <v>155</v>
      </c>
      <c r="J86" t="s">
        <v>25</v>
      </c>
      <c r="K86" t="s">
        <v>156</v>
      </c>
    </row>
    <row r="87" spans="1:11" customFormat="1" ht="10.199999999999999" x14ac:dyDescent="0.2">
      <c r="A87">
        <v>8155235</v>
      </c>
      <c r="B87" t="s">
        <v>22</v>
      </c>
      <c r="C87" t="s">
        <v>152</v>
      </c>
      <c r="D87" t="s">
        <v>153</v>
      </c>
      <c r="E87" s="10">
        <v>45025</v>
      </c>
      <c r="F87" t="s">
        <v>190</v>
      </c>
      <c r="G87" t="s">
        <v>25</v>
      </c>
      <c r="H87" s="11">
        <v>17.66</v>
      </c>
      <c r="I87" t="s">
        <v>155</v>
      </c>
      <c r="J87" t="s">
        <v>25</v>
      </c>
      <c r="K87" t="s">
        <v>156</v>
      </c>
    </row>
    <row r="88" spans="1:11" customFormat="1" ht="10.199999999999999" x14ac:dyDescent="0.2">
      <c r="A88">
        <v>8155236</v>
      </c>
      <c r="B88" t="s">
        <v>22</v>
      </c>
      <c r="C88" t="s">
        <v>152</v>
      </c>
      <c r="D88" t="s">
        <v>153</v>
      </c>
      <c r="E88" s="10">
        <v>45025</v>
      </c>
      <c r="F88" t="s">
        <v>190</v>
      </c>
      <c r="G88" t="s">
        <v>25</v>
      </c>
      <c r="H88" s="11">
        <v>310.08999999999997</v>
      </c>
      <c r="I88" t="s">
        <v>155</v>
      </c>
      <c r="J88" t="s">
        <v>25</v>
      </c>
      <c r="K88" t="s">
        <v>156</v>
      </c>
    </row>
    <row r="89" spans="1:11" customFormat="1" ht="10.199999999999999" x14ac:dyDescent="0.2">
      <c r="A89">
        <v>8155239</v>
      </c>
      <c r="B89" t="s">
        <v>22</v>
      </c>
      <c r="C89" t="s">
        <v>187</v>
      </c>
      <c r="D89" t="s">
        <v>153</v>
      </c>
      <c r="E89" s="10">
        <v>45025</v>
      </c>
      <c r="F89" t="s">
        <v>193</v>
      </c>
      <c r="G89" t="s">
        <v>25</v>
      </c>
      <c r="H89" s="11">
        <v>17.190000000000001</v>
      </c>
      <c r="I89" t="s">
        <v>155</v>
      </c>
      <c r="J89" t="s">
        <v>25</v>
      </c>
      <c r="K89" t="s">
        <v>156</v>
      </c>
    </row>
    <row r="90" spans="1:11" customFormat="1" ht="10.199999999999999" x14ac:dyDescent="0.2">
      <c r="A90">
        <v>8155242</v>
      </c>
      <c r="B90" t="s">
        <v>22</v>
      </c>
      <c r="C90" t="s">
        <v>194</v>
      </c>
      <c r="D90" t="s">
        <v>153</v>
      </c>
      <c r="E90" s="10">
        <v>45025</v>
      </c>
      <c r="F90" t="s">
        <v>195</v>
      </c>
      <c r="G90" t="s">
        <v>25</v>
      </c>
      <c r="H90" s="11">
        <v>94.53</v>
      </c>
      <c r="I90" t="s">
        <v>155</v>
      </c>
      <c r="J90" t="s">
        <v>25</v>
      </c>
      <c r="K90" t="s">
        <v>156</v>
      </c>
    </row>
    <row r="91" spans="1:11" customFormat="1" ht="10.199999999999999" x14ac:dyDescent="0.2">
      <c r="A91">
        <v>8155246</v>
      </c>
      <c r="B91" t="s">
        <v>22</v>
      </c>
      <c r="C91" t="s">
        <v>196</v>
      </c>
      <c r="D91" t="s">
        <v>153</v>
      </c>
      <c r="E91" s="10">
        <v>45025</v>
      </c>
      <c r="F91" t="s">
        <v>197</v>
      </c>
      <c r="G91" t="s">
        <v>25</v>
      </c>
      <c r="H91" s="11">
        <v>1333.92</v>
      </c>
      <c r="I91" t="s">
        <v>155</v>
      </c>
      <c r="J91" t="s">
        <v>25</v>
      </c>
      <c r="K91" t="s">
        <v>156</v>
      </c>
    </row>
    <row r="92" spans="1:11" customFormat="1" ht="10.199999999999999" x14ac:dyDescent="0.2">
      <c r="A92">
        <v>8155247</v>
      </c>
      <c r="B92" t="s">
        <v>22</v>
      </c>
      <c r="C92" t="s">
        <v>198</v>
      </c>
      <c r="D92" t="s">
        <v>153</v>
      </c>
      <c r="E92" s="10">
        <v>45025</v>
      </c>
      <c r="F92" t="s">
        <v>199</v>
      </c>
      <c r="G92" t="s">
        <v>25</v>
      </c>
      <c r="H92" s="11">
        <v>115.52</v>
      </c>
      <c r="I92" t="s">
        <v>155</v>
      </c>
      <c r="J92" t="s">
        <v>25</v>
      </c>
      <c r="K92" t="s">
        <v>156</v>
      </c>
    </row>
    <row r="93" spans="1:11" customFormat="1" ht="10.199999999999999" x14ac:dyDescent="0.2">
      <c r="A93">
        <v>8155248</v>
      </c>
      <c r="B93" t="s">
        <v>22</v>
      </c>
      <c r="C93" t="s">
        <v>200</v>
      </c>
      <c r="D93" t="s">
        <v>153</v>
      </c>
      <c r="E93" s="10">
        <v>45025</v>
      </c>
      <c r="F93" t="s">
        <v>201</v>
      </c>
      <c r="G93" t="s">
        <v>25</v>
      </c>
      <c r="H93" s="11">
        <v>229.19</v>
      </c>
      <c r="I93" t="s">
        <v>155</v>
      </c>
      <c r="J93" t="s">
        <v>25</v>
      </c>
      <c r="K93" t="s">
        <v>156</v>
      </c>
    </row>
    <row r="94" spans="1:11" customFormat="1" ht="10.199999999999999" x14ac:dyDescent="0.2">
      <c r="A94">
        <v>8155250</v>
      </c>
      <c r="B94" t="s">
        <v>22</v>
      </c>
      <c r="C94" t="s">
        <v>202</v>
      </c>
      <c r="D94" t="s">
        <v>153</v>
      </c>
      <c r="E94" s="10">
        <v>45025</v>
      </c>
      <c r="F94" t="s">
        <v>203</v>
      </c>
      <c r="G94" t="s">
        <v>25</v>
      </c>
      <c r="H94" s="11">
        <v>108.35</v>
      </c>
      <c r="I94" t="s">
        <v>155</v>
      </c>
      <c r="J94" t="s">
        <v>25</v>
      </c>
      <c r="K94" t="s">
        <v>156</v>
      </c>
    </row>
    <row r="95" spans="1:11" customFormat="1" ht="10.199999999999999" x14ac:dyDescent="0.2">
      <c r="A95">
        <v>8155251</v>
      </c>
      <c r="B95" t="s">
        <v>22</v>
      </c>
      <c r="C95" t="s">
        <v>174</v>
      </c>
      <c r="D95" t="s">
        <v>153</v>
      </c>
      <c r="E95" s="10">
        <v>45025</v>
      </c>
      <c r="F95" t="s">
        <v>204</v>
      </c>
      <c r="G95" t="s">
        <v>25</v>
      </c>
      <c r="H95" s="11">
        <v>93.17</v>
      </c>
      <c r="I95" t="s">
        <v>155</v>
      </c>
      <c r="J95" t="s">
        <v>25</v>
      </c>
      <c r="K95" t="s">
        <v>156</v>
      </c>
    </row>
    <row r="96" spans="1:11" customFormat="1" ht="10.199999999999999" x14ac:dyDescent="0.2">
      <c r="A96">
        <v>8155254</v>
      </c>
      <c r="B96" t="s">
        <v>22</v>
      </c>
      <c r="C96" t="s">
        <v>205</v>
      </c>
      <c r="D96" t="s">
        <v>153</v>
      </c>
      <c r="E96" s="10">
        <v>45025</v>
      </c>
      <c r="F96" t="s">
        <v>206</v>
      </c>
      <c r="G96" t="s">
        <v>25</v>
      </c>
      <c r="H96" s="11">
        <v>37.049999999999997</v>
      </c>
      <c r="I96" t="s">
        <v>155</v>
      </c>
      <c r="J96" t="s">
        <v>25</v>
      </c>
      <c r="K96" t="s">
        <v>156</v>
      </c>
    </row>
    <row r="97" spans="1:11" customFormat="1" ht="10.199999999999999" x14ac:dyDescent="0.2">
      <c r="A97">
        <v>8155355</v>
      </c>
      <c r="B97" t="s">
        <v>22</v>
      </c>
      <c r="C97" t="s">
        <v>167</v>
      </c>
      <c r="D97" t="s">
        <v>153</v>
      </c>
      <c r="E97" s="10">
        <v>45025</v>
      </c>
      <c r="F97" t="s">
        <v>207</v>
      </c>
      <c r="G97" t="s">
        <v>25</v>
      </c>
      <c r="H97" s="11">
        <v>55.9</v>
      </c>
      <c r="I97" t="s">
        <v>155</v>
      </c>
      <c r="J97" t="s">
        <v>25</v>
      </c>
      <c r="K97" t="s">
        <v>156</v>
      </c>
    </row>
    <row r="98" spans="1:11" customFormat="1" ht="10.199999999999999" x14ac:dyDescent="0.2">
      <c r="A98">
        <v>8155358</v>
      </c>
      <c r="B98" t="s">
        <v>22</v>
      </c>
      <c r="C98" t="s">
        <v>208</v>
      </c>
      <c r="D98" t="s">
        <v>153</v>
      </c>
      <c r="E98" s="10">
        <v>45025</v>
      </c>
      <c r="F98" t="s">
        <v>209</v>
      </c>
      <c r="G98" t="s">
        <v>25</v>
      </c>
      <c r="H98" s="11">
        <v>154.82</v>
      </c>
      <c r="I98" t="s">
        <v>155</v>
      </c>
      <c r="J98" t="s">
        <v>25</v>
      </c>
      <c r="K98" t="s">
        <v>156</v>
      </c>
    </row>
    <row r="99" spans="1:11" customFormat="1" ht="10.199999999999999" x14ac:dyDescent="0.2">
      <c r="A99">
        <v>8155360</v>
      </c>
      <c r="B99" t="s">
        <v>22</v>
      </c>
      <c r="C99" t="s">
        <v>152</v>
      </c>
      <c r="D99" t="s">
        <v>153</v>
      </c>
      <c r="E99" s="10">
        <v>45025</v>
      </c>
      <c r="F99" t="s">
        <v>210</v>
      </c>
      <c r="G99" t="s">
        <v>25</v>
      </c>
      <c r="H99" s="11">
        <v>16.600000000000001</v>
      </c>
      <c r="I99" t="s">
        <v>155</v>
      </c>
      <c r="J99" t="s">
        <v>25</v>
      </c>
      <c r="K99" t="s">
        <v>156</v>
      </c>
    </row>
    <row r="100" spans="1:11" customFormat="1" ht="10.199999999999999" x14ac:dyDescent="0.2">
      <c r="A100">
        <v>8155361</v>
      </c>
      <c r="B100" t="s">
        <v>22</v>
      </c>
      <c r="C100" t="s">
        <v>205</v>
      </c>
      <c r="D100" t="s">
        <v>153</v>
      </c>
      <c r="E100" s="10">
        <v>45025</v>
      </c>
      <c r="F100" t="s">
        <v>211</v>
      </c>
      <c r="G100" t="s">
        <v>25</v>
      </c>
      <c r="H100" s="11">
        <v>14.56</v>
      </c>
      <c r="I100" t="s">
        <v>155</v>
      </c>
      <c r="J100" t="s">
        <v>25</v>
      </c>
      <c r="K100" t="s">
        <v>156</v>
      </c>
    </row>
    <row r="101" spans="1:11" customFormat="1" ht="10.199999999999999" x14ac:dyDescent="0.2">
      <c r="A101">
        <v>8155362</v>
      </c>
      <c r="B101" t="s">
        <v>22</v>
      </c>
      <c r="C101" t="s">
        <v>212</v>
      </c>
      <c r="D101" t="s">
        <v>153</v>
      </c>
      <c r="E101" s="10">
        <v>45025</v>
      </c>
      <c r="F101" t="s">
        <v>213</v>
      </c>
      <c r="G101" t="s">
        <v>25</v>
      </c>
      <c r="H101" s="11">
        <v>14.49</v>
      </c>
      <c r="I101" t="s">
        <v>155</v>
      </c>
      <c r="J101" t="s">
        <v>25</v>
      </c>
      <c r="K101" t="s">
        <v>156</v>
      </c>
    </row>
    <row r="102" spans="1:11" customFormat="1" ht="10.199999999999999" x14ac:dyDescent="0.2">
      <c r="A102">
        <v>8155365</v>
      </c>
      <c r="B102" t="s">
        <v>22</v>
      </c>
      <c r="C102" t="s">
        <v>214</v>
      </c>
      <c r="D102" t="s">
        <v>153</v>
      </c>
      <c r="E102" s="10">
        <v>45025</v>
      </c>
      <c r="F102" t="s">
        <v>215</v>
      </c>
      <c r="G102" t="s">
        <v>25</v>
      </c>
      <c r="H102" s="11">
        <v>38.18</v>
      </c>
      <c r="I102" t="s">
        <v>155</v>
      </c>
      <c r="J102" t="s">
        <v>25</v>
      </c>
      <c r="K102" t="s">
        <v>156</v>
      </c>
    </row>
    <row r="103" spans="1:11" customFormat="1" ht="10.199999999999999" x14ac:dyDescent="0.2">
      <c r="A103">
        <v>8155366</v>
      </c>
      <c r="B103" t="s">
        <v>22</v>
      </c>
      <c r="C103" t="s">
        <v>216</v>
      </c>
      <c r="D103" t="s">
        <v>153</v>
      </c>
      <c r="E103" s="10">
        <v>45025</v>
      </c>
      <c r="F103" t="s">
        <v>217</v>
      </c>
      <c r="G103" t="s">
        <v>25</v>
      </c>
      <c r="H103" s="11">
        <v>16.05</v>
      </c>
      <c r="I103" t="s">
        <v>155</v>
      </c>
      <c r="J103" t="s">
        <v>25</v>
      </c>
      <c r="K103" t="s">
        <v>156</v>
      </c>
    </row>
    <row r="104" spans="1:11" customFormat="1" ht="10.199999999999999" x14ac:dyDescent="0.2">
      <c r="A104">
        <v>8155368</v>
      </c>
      <c r="B104" t="s">
        <v>22</v>
      </c>
      <c r="C104" t="s">
        <v>187</v>
      </c>
      <c r="D104" t="s">
        <v>153</v>
      </c>
      <c r="E104" s="10">
        <v>45025</v>
      </c>
      <c r="F104" t="s">
        <v>218</v>
      </c>
      <c r="G104" t="s">
        <v>25</v>
      </c>
      <c r="H104" s="11">
        <v>161.13999999999999</v>
      </c>
      <c r="I104" t="s">
        <v>155</v>
      </c>
      <c r="J104" t="s">
        <v>25</v>
      </c>
      <c r="K104" t="s">
        <v>156</v>
      </c>
    </row>
    <row r="105" spans="1:11" customFormat="1" ht="10.199999999999999" x14ac:dyDescent="0.2">
      <c r="A105">
        <v>8155371</v>
      </c>
      <c r="B105" t="s">
        <v>22</v>
      </c>
      <c r="C105" t="s">
        <v>152</v>
      </c>
      <c r="D105" t="s">
        <v>153</v>
      </c>
      <c r="E105" s="10">
        <v>45025</v>
      </c>
      <c r="F105" t="s">
        <v>219</v>
      </c>
      <c r="G105" t="s">
        <v>25</v>
      </c>
      <c r="H105" s="11">
        <v>45.92</v>
      </c>
      <c r="I105" t="s">
        <v>155</v>
      </c>
      <c r="J105" t="s">
        <v>25</v>
      </c>
      <c r="K105" t="s">
        <v>156</v>
      </c>
    </row>
    <row r="106" spans="1:11" customFormat="1" ht="10.199999999999999" x14ac:dyDescent="0.2">
      <c r="A106">
        <v>8155372</v>
      </c>
      <c r="B106" t="s">
        <v>22</v>
      </c>
      <c r="C106" t="s">
        <v>164</v>
      </c>
      <c r="D106" t="s">
        <v>153</v>
      </c>
      <c r="E106" s="10">
        <v>45025</v>
      </c>
      <c r="F106" t="s">
        <v>220</v>
      </c>
      <c r="G106" t="s">
        <v>25</v>
      </c>
      <c r="H106" s="11">
        <v>25.14</v>
      </c>
      <c r="I106" t="s">
        <v>155</v>
      </c>
      <c r="J106" t="s">
        <v>25</v>
      </c>
      <c r="K106" t="s">
        <v>156</v>
      </c>
    </row>
    <row r="107" spans="1:11" customFormat="1" ht="10.199999999999999" x14ac:dyDescent="0.2">
      <c r="A107">
        <v>8155375</v>
      </c>
      <c r="B107" t="s">
        <v>22</v>
      </c>
      <c r="C107" t="s">
        <v>221</v>
      </c>
      <c r="D107" t="s">
        <v>153</v>
      </c>
      <c r="E107" s="10">
        <v>45025</v>
      </c>
      <c r="F107" t="s">
        <v>222</v>
      </c>
      <c r="G107" t="s">
        <v>25</v>
      </c>
      <c r="H107" s="11">
        <v>287.41000000000003</v>
      </c>
      <c r="I107" t="s">
        <v>155</v>
      </c>
      <c r="J107" t="s">
        <v>25</v>
      </c>
      <c r="K107" t="s">
        <v>156</v>
      </c>
    </row>
    <row r="108" spans="1:11" customFormat="1" ht="10.199999999999999" x14ac:dyDescent="0.2">
      <c r="A108">
        <v>8155377</v>
      </c>
      <c r="B108" t="s">
        <v>22</v>
      </c>
      <c r="C108" t="s">
        <v>214</v>
      </c>
      <c r="D108" t="s">
        <v>153</v>
      </c>
      <c r="E108" s="10">
        <v>45025</v>
      </c>
      <c r="F108" t="s">
        <v>223</v>
      </c>
      <c r="G108" t="s">
        <v>25</v>
      </c>
      <c r="H108" s="11">
        <v>13.05</v>
      </c>
      <c r="I108" t="s">
        <v>155</v>
      </c>
      <c r="J108" t="s">
        <v>25</v>
      </c>
      <c r="K108" t="s">
        <v>156</v>
      </c>
    </row>
    <row r="109" spans="1:11" customFormat="1" ht="10.199999999999999" x14ac:dyDescent="0.2">
      <c r="A109">
        <v>8155380</v>
      </c>
      <c r="B109" t="s">
        <v>22</v>
      </c>
      <c r="C109" t="s">
        <v>224</v>
      </c>
      <c r="D109" t="s">
        <v>153</v>
      </c>
      <c r="E109" s="10">
        <v>45025</v>
      </c>
      <c r="F109" t="s">
        <v>225</v>
      </c>
      <c r="G109" t="s">
        <v>25</v>
      </c>
      <c r="H109" s="11">
        <v>133.91999999999999</v>
      </c>
      <c r="I109" t="s">
        <v>155</v>
      </c>
      <c r="J109" t="s">
        <v>25</v>
      </c>
      <c r="K109" t="s">
        <v>156</v>
      </c>
    </row>
    <row r="110" spans="1:11" customFormat="1" ht="10.199999999999999" x14ac:dyDescent="0.2">
      <c r="A110">
        <v>8155382</v>
      </c>
      <c r="B110" t="s">
        <v>22</v>
      </c>
      <c r="C110" t="s">
        <v>212</v>
      </c>
      <c r="D110" t="s">
        <v>153</v>
      </c>
      <c r="E110" s="10">
        <v>45025</v>
      </c>
      <c r="F110" t="s">
        <v>226</v>
      </c>
      <c r="G110" t="s">
        <v>25</v>
      </c>
      <c r="H110" s="11">
        <v>54.22</v>
      </c>
      <c r="I110" t="s">
        <v>155</v>
      </c>
      <c r="J110" t="s">
        <v>25</v>
      </c>
      <c r="K110" t="s">
        <v>156</v>
      </c>
    </row>
    <row r="111" spans="1:11" customFormat="1" ht="10.199999999999999" x14ac:dyDescent="0.2">
      <c r="A111">
        <v>8155384</v>
      </c>
      <c r="B111" t="s">
        <v>22</v>
      </c>
      <c r="C111" t="s">
        <v>227</v>
      </c>
      <c r="D111" t="s">
        <v>153</v>
      </c>
      <c r="E111" s="10">
        <v>45025</v>
      </c>
      <c r="F111" t="s">
        <v>228</v>
      </c>
      <c r="G111" t="s">
        <v>25</v>
      </c>
      <c r="H111" s="11">
        <v>502.76</v>
      </c>
      <c r="I111" t="s">
        <v>155</v>
      </c>
      <c r="J111" t="s">
        <v>25</v>
      </c>
      <c r="K111" t="s">
        <v>156</v>
      </c>
    </row>
    <row r="112" spans="1:11" customFormat="1" ht="10.199999999999999" x14ac:dyDescent="0.2">
      <c r="A112">
        <v>8155386</v>
      </c>
      <c r="B112" t="s">
        <v>22</v>
      </c>
      <c r="C112" t="s">
        <v>229</v>
      </c>
      <c r="D112" t="s">
        <v>153</v>
      </c>
      <c r="E112" s="10">
        <v>45025</v>
      </c>
      <c r="F112" t="s">
        <v>230</v>
      </c>
      <c r="G112" t="s">
        <v>25</v>
      </c>
      <c r="H112" s="11">
        <v>25.67</v>
      </c>
      <c r="I112" t="s">
        <v>155</v>
      </c>
      <c r="J112" t="s">
        <v>25</v>
      </c>
      <c r="K112" t="s">
        <v>156</v>
      </c>
    </row>
    <row r="113" spans="1:11" customFormat="1" ht="10.199999999999999" x14ac:dyDescent="0.2">
      <c r="A113">
        <v>8155387</v>
      </c>
      <c r="B113" t="s">
        <v>22</v>
      </c>
      <c r="C113" t="s">
        <v>227</v>
      </c>
      <c r="D113" t="s">
        <v>153</v>
      </c>
      <c r="E113" s="10">
        <v>45025</v>
      </c>
      <c r="F113" t="s">
        <v>231</v>
      </c>
      <c r="G113" t="s">
        <v>25</v>
      </c>
      <c r="H113" s="11">
        <v>502.76</v>
      </c>
      <c r="I113" t="s">
        <v>155</v>
      </c>
      <c r="J113" t="s">
        <v>25</v>
      </c>
      <c r="K113" t="s">
        <v>156</v>
      </c>
    </row>
    <row r="114" spans="1:11" customFormat="1" ht="10.199999999999999" x14ac:dyDescent="0.2">
      <c r="A114">
        <v>8155389</v>
      </c>
      <c r="B114" t="s">
        <v>22</v>
      </c>
      <c r="C114" t="s">
        <v>152</v>
      </c>
      <c r="D114" t="s">
        <v>153</v>
      </c>
      <c r="E114" s="10">
        <v>45025</v>
      </c>
      <c r="F114" t="s">
        <v>232</v>
      </c>
      <c r="G114" t="s">
        <v>25</v>
      </c>
      <c r="H114" s="11">
        <v>27.62</v>
      </c>
      <c r="I114" t="s">
        <v>155</v>
      </c>
      <c r="J114" t="s">
        <v>25</v>
      </c>
      <c r="K114" t="s">
        <v>156</v>
      </c>
    </row>
    <row r="115" spans="1:11" customFormat="1" ht="10.199999999999999" x14ac:dyDescent="0.2">
      <c r="A115">
        <v>8155390</v>
      </c>
      <c r="B115" t="s">
        <v>22</v>
      </c>
      <c r="C115" t="s">
        <v>152</v>
      </c>
      <c r="D115" t="s">
        <v>153</v>
      </c>
      <c r="E115" s="10">
        <v>45025</v>
      </c>
      <c r="F115" t="s">
        <v>232</v>
      </c>
      <c r="G115" t="s">
        <v>25</v>
      </c>
      <c r="H115" s="11">
        <v>13.81</v>
      </c>
      <c r="I115" t="s">
        <v>155</v>
      </c>
      <c r="J115" t="s">
        <v>25</v>
      </c>
      <c r="K115" t="s">
        <v>156</v>
      </c>
    </row>
    <row r="116" spans="1:11" customFormat="1" ht="10.199999999999999" x14ac:dyDescent="0.2">
      <c r="A116">
        <v>8155392</v>
      </c>
      <c r="B116" t="s">
        <v>22</v>
      </c>
      <c r="C116" t="s">
        <v>227</v>
      </c>
      <c r="D116" t="s">
        <v>153</v>
      </c>
      <c r="E116" s="10">
        <v>45025</v>
      </c>
      <c r="F116" t="s">
        <v>228</v>
      </c>
      <c r="G116" t="s">
        <v>25</v>
      </c>
      <c r="H116" s="11">
        <v>502.76</v>
      </c>
      <c r="I116" t="s">
        <v>155</v>
      </c>
      <c r="J116" t="s">
        <v>25</v>
      </c>
      <c r="K116" t="s">
        <v>156</v>
      </c>
    </row>
    <row r="117" spans="1:11" customFormat="1" ht="10.199999999999999" x14ac:dyDescent="0.2">
      <c r="A117">
        <v>8155393</v>
      </c>
      <c r="B117" t="s">
        <v>22</v>
      </c>
      <c r="C117" t="s">
        <v>227</v>
      </c>
      <c r="D117" t="s">
        <v>153</v>
      </c>
      <c r="E117" s="10">
        <v>45025</v>
      </c>
      <c r="F117" t="s">
        <v>228</v>
      </c>
      <c r="G117" t="s">
        <v>25</v>
      </c>
      <c r="H117" s="11">
        <v>502.76</v>
      </c>
      <c r="I117" t="s">
        <v>155</v>
      </c>
      <c r="J117" t="s">
        <v>25</v>
      </c>
      <c r="K117" t="s">
        <v>156</v>
      </c>
    </row>
    <row r="118" spans="1:11" customFormat="1" ht="10.199999999999999" x14ac:dyDescent="0.2">
      <c r="A118">
        <v>8155394</v>
      </c>
      <c r="B118" t="s">
        <v>22</v>
      </c>
      <c r="C118" t="s">
        <v>152</v>
      </c>
      <c r="D118" t="s">
        <v>153</v>
      </c>
      <c r="E118" s="10">
        <v>45025</v>
      </c>
      <c r="F118" t="s">
        <v>233</v>
      </c>
      <c r="G118" t="s">
        <v>25</v>
      </c>
      <c r="H118" s="11">
        <v>26.21</v>
      </c>
      <c r="I118" t="s">
        <v>155</v>
      </c>
      <c r="J118" t="s">
        <v>25</v>
      </c>
      <c r="K118" t="s">
        <v>156</v>
      </c>
    </row>
    <row r="119" spans="1:11" customFormat="1" ht="10.199999999999999" x14ac:dyDescent="0.2">
      <c r="A119">
        <v>8155496</v>
      </c>
      <c r="B119" t="s">
        <v>22</v>
      </c>
      <c r="C119" t="s">
        <v>152</v>
      </c>
      <c r="D119" t="s">
        <v>153</v>
      </c>
      <c r="E119" s="10">
        <v>45025</v>
      </c>
      <c r="F119" t="s">
        <v>233</v>
      </c>
      <c r="G119" t="s">
        <v>25</v>
      </c>
      <c r="H119" s="11">
        <v>32.11</v>
      </c>
      <c r="I119" t="s">
        <v>155</v>
      </c>
      <c r="J119" t="s">
        <v>25</v>
      </c>
      <c r="K119" t="s">
        <v>156</v>
      </c>
    </row>
    <row r="120" spans="1:11" customFormat="1" ht="10.199999999999999" x14ac:dyDescent="0.2">
      <c r="A120">
        <v>8155497</v>
      </c>
      <c r="B120" t="s">
        <v>22</v>
      </c>
      <c r="C120" t="s">
        <v>174</v>
      </c>
      <c r="D120" t="s">
        <v>153</v>
      </c>
      <c r="E120" s="10">
        <v>45025</v>
      </c>
      <c r="F120" t="s">
        <v>234</v>
      </c>
      <c r="G120" t="s">
        <v>25</v>
      </c>
      <c r="H120" s="11">
        <v>7.39</v>
      </c>
      <c r="I120" t="s">
        <v>155</v>
      </c>
      <c r="J120" t="s">
        <v>25</v>
      </c>
      <c r="K120" t="s">
        <v>156</v>
      </c>
    </row>
    <row r="121" spans="1:11" customFormat="1" ht="10.199999999999999" x14ac:dyDescent="0.2">
      <c r="A121">
        <v>8155498</v>
      </c>
      <c r="B121" t="s">
        <v>22</v>
      </c>
      <c r="C121" t="s">
        <v>152</v>
      </c>
      <c r="D121" t="s">
        <v>153</v>
      </c>
      <c r="E121" s="10">
        <v>45025</v>
      </c>
      <c r="F121" t="s">
        <v>159</v>
      </c>
      <c r="G121" t="s">
        <v>25</v>
      </c>
      <c r="H121" s="11">
        <v>27.14</v>
      </c>
      <c r="I121" t="s">
        <v>155</v>
      </c>
      <c r="J121" t="s">
        <v>25</v>
      </c>
      <c r="K121" t="s">
        <v>156</v>
      </c>
    </row>
    <row r="122" spans="1:11" customFormat="1" ht="10.199999999999999" x14ac:dyDescent="0.2">
      <c r="A122">
        <v>8155502</v>
      </c>
      <c r="B122" t="s">
        <v>22</v>
      </c>
      <c r="C122" t="s">
        <v>152</v>
      </c>
      <c r="D122" t="s">
        <v>153</v>
      </c>
      <c r="E122" s="10">
        <v>45025</v>
      </c>
      <c r="F122" t="s">
        <v>159</v>
      </c>
      <c r="G122" t="s">
        <v>25</v>
      </c>
      <c r="H122" s="11">
        <v>9.4</v>
      </c>
      <c r="I122" t="s">
        <v>155</v>
      </c>
      <c r="J122" t="s">
        <v>25</v>
      </c>
      <c r="K122" t="s">
        <v>156</v>
      </c>
    </row>
    <row r="123" spans="1:11" customFormat="1" ht="10.199999999999999" x14ac:dyDescent="0.2">
      <c r="A123">
        <v>8155503</v>
      </c>
      <c r="B123" t="s">
        <v>22</v>
      </c>
      <c r="C123" t="s">
        <v>152</v>
      </c>
      <c r="D123" t="s">
        <v>153</v>
      </c>
      <c r="E123" s="10">
        <v>45025</v>
      </c>
      <c r="F123" t="s">
        <v>159</v>
      </c>
      <c r="G123" t="s">
        <v>25</v>
      </c>
      <c r="H123" s="11">
        <v>28.04</v>
      </c>
      <c r="I123" t="s">
        <v>155</v>
      </c>
      <c r="J123" t="s">
        <v>25</v>
      </c>
      <c r="K123" t="s">
        <v>156</v>
      </c>
    </row>
    <row r="124" spans="1:11" customFormat="1" ht="10.199999999999999" x14ac:dyDescent="0.2">
      <c r="A124">
        <v>8155504</v>
      </c>
      <c r="B124" t="s">
        <v>22</v>
      </c>
      <c r="C124" t="s">
        <v>174</v>
      </c>
      <c r="D124" t="s">
        <v>153</v>
      </c>
      <c r="E124" s="10">
        <v>45025</v>
      </c>
      <c r="F124" t="s">
        <v>235</v>
      </c>
      <c r="G124" t="s">
        <v>25</v>
      </c>
      <c r="H124" s="11">
        <v>27.45</v>
      </c>
      <c r="I124" t="s">
        <v>155</v>
      </c>
      <c r="J124" t="s">
        <v>25</v>
      </c>
      <c r="K124" t="s">
        <v>156</v>
      </c>
    </row>
    <row r="125" spans="1:11" customFormat="1" ht="10.199999999999999" x14ac:dyDescent="0.2">
      <c r="A125">
        <v>8155505</v>
      </c>
      <c r="B125" t="s">
        <v>22</v>
      </c>
      <c r="C125" t="s">
        <v>174</v>
      </c>
      <c r="D125" t="s">
        <v>153</v>
      </c>
      <c r="E125" s="10">
        <v>45025</v>
      </c>
      <c r="F125" t="s">
        <v>236</v>
      </c>
      <c r="G125" t="s">
        <v>25</v>
      </c>
      <c r="H125" s="11">
        <v>378.3</v>
      </c>
      <c r="I125" t="s">
        <v>155</v>
      </c>
      <c r="J125" t="s">
        <v>25</v>
      </c>
      <c r="K125" t="s">
        <v>156</v>
      </c>
    </row>
    <row r="126" spans="1:11" customFormat="1" ht="10.199999999999999" x14ac:dyDescent="0.2">
      <c r="A126">
        <v>8155506</v>
      </c>
      <c r="B126" t="s">
        <v>22</v>
      </c>
      <c r="C126" t="s">
        <v>152</v>
      </c>
      <c r="D126" t="s">
        <v>153</v>
      </c>
      <c r="E126" s="10">
        <v>45025</v>
      </c>
      <c r="F126" t="s">
        <v>237</v>
      </c>
      <c r="G126" t="s">
        <v>25</v>
      </c>
      <c r="H126" s="11">
        <v>17.59</v>
      </c>
      <c r="I126" t="s">
        <v>155</v>
      </c>
      <c r="J126" t="s">
        <v>25</v>
      </c>
      <c r="K126" t="s">
        <v>156</v>
      </c>
    </row>
    <row r="127" spans="1:11" customFormat="1" ht="10.199999999999999" x14ac:dyDescent="0.2">
      <c r="A127">
        <v>8155507</v>
      </c>
      <c r="B127" t="s">
        <v>22</v>
      </c>
      <c r="C127" t="s">
        <v>152</v>
      </c>
      <c r="D127" t="s">
        <v>153</v>
      </c>
      <c r="E127" s="10">
        <v>45025</v>
      </c>
      <c r="F127" t="s">
        <v>237</v>
      </c>
      <c r="G127" t="s">
        <v>25</v>
      </c>
      <c r="H127" s="11">
        <v>93.44</v>
      </c>
      <c r="I127" t="s">
        <v>155</v>
      </c>
      <c r="J127" t="s">
        <v>25</v>
      </c>
      <c r="K127" t="s">
        <v>156</v>
      </c>
    </row>
    <row r="128" spans="1:11" customFormat="1" ht="10.199999999999999" x14ac:dyDescent="0.2">
      <c r="A128">
        <v>8155508</v>
      </c>
      <c r="B128" t="s">
        <v>22</v>
      </c>
      <c r="C128" t="s">
        <v>152</v>
      </c>
      <c r="D128" t="s">
        <v>153</v>
      </c>
      <c r="E128" s="10">
        <v>45025</v>
      </c>
      <c r="F128" t="s">
        <v>237</v>
      </c>
      <c r="G128" t="s">
        <v>25</v>
      </c>
      <c r="H128" s="11">
        <v>33.78</v>
      </c>
      <c r="I128" t="s">
        <v>155</v>
      </c>
      <c r="J128" t="s">
        <v>25</v>
      </c>
      <c r="K128" t="s">
        <v>156</v>
      </c>
    </row>
    <row r="129" spans="1:11" customFormat="1" ht="10.199999999999999" x14ac:dyDescent="0.2">
      <c r="A129">
        <v>8155510</v>
      </c>
      <c r="B129" t="s">
        <v>22</v>
      </c>
      <c r="C129" t="s">
        <v>174</v>
      </c>
      <c r="D129" t="s">
        <v>153</v>
      </c>
      <c r="E129" s="10">
        <v>45025</v>
      </c>
      <c r="F129" t="s">
        <v>238</v>
      </c>
      <c r="G129" t="s">
        <v>25</v>
      </c>
      <c r="H129" s="11">
        <v>31.22</v>
      </c>
      <c r="I129" t="s">
        <v>155</v>
      </c>
      <c r="J129" t="s">
        <v>25</v>
      </c>
      <c r="K129" t="s">
        <v>156</v>
      </c>
    </row>
    <row r="130" spans="1:11" customFormat="1" ht="10.199999999999999" x14ac:dyDescent="0.2">
      <c r="A130">
        <v>8155512</v>
      </c>
      <c r="B130" t="s">
        <v>22</v>
      </c>
      <c r="C130" t="s">
        <v>239</v>
      </c>
      <c r="D130" t="s">
        <v>153</v>
      </c>
      <c r="E130" s="10">
        <v>45025</v>
      </c>
      <c r="F130" t="s">
        <v>240</v>
      </c>
      <c r="G130" t="s">
        <v>25</v>
      </c>
      <c r="H130" s="11">
        <v>95.67</v>
      </c>
      <c r="I130" t="s">
        <v>155</v>
      </c>
      <c r="J130" t="s">
        <v>25</v>
      </c>
      <c r="K130" t="s">
        <v>156</v>
      </c>
    </row>
    <row r="131" spans="1:11" customFormat="1" ht="10.199999999999999" x14ac:dyDescent="0.2">
      <c r="A131">
        <v>8155514</v>
      </c>
      <c r="B131" t="s">
        <v>22</v>
      </c>
      <c r="C131" t="s">
        <v>241</v>
      </c>
      <c r="D131" t="s">
        <v>153</v>
      </c>
      <c r="E131" s="10">
        <v>45025</v>
      </c>
      <c r="F131" t="s">
        <v>242</v>
      </c>
      <c r="G131" t="s">
        <v>25</v>
      </c>
      <c r="H131" s="11">
        <v>125</v>
      </c>
      <c r="I131" t="s">
        <v>155</v>
      </c>
      <c r="J131" t="s">
        <v>25</v>
      </c>
      <c r="K131" t="s">
        <v>156</v>
      </c>
    </row>
    <row r="132" spans="1:11" customFormat="1" ht="10.199999999999999" x14ac:dyDescent="0.2">
      <c r="A132">
        <v>8155515</v>
      </c>
      <c r="B132" t="s">
        <v>22</v>
      </c>
      <c r="C132" t="s">
        <v>152</v>
      </c>
      <c r="D132" t="s">
        <v>153</v>
      </c>
      <c r="E132" s="10">
        <v>45025</v>
      </c>
      <c r="F132" t="s">
        <v>243</v>
      </c>
      <c r="G132" t="s">
        <v>25</v>
      </c>
      <c r="H132" s="11">
        <v>2269.27</v>
      </c>
      <c r="I132" t="s">
        <v>155</v>
      </c>
      <c r="J132" t="s">
        <v>25</v>
      </c>
      <c r="K132" t="s">
        <v>156</v>
      </c>
    </row>
    <row r="133" spans="1:11" customFormat="1" ht="10.199999999999999" x14ac:dyDescent="0.2">
      <c r="A133">
        <v>8155516</v>
      </c>
      <c r="B133" t="s">
        <v>22</v>
      </c>
      <c r="C133" t="s">
        <v>152</v>
      </c>
      <c r="D133" t="s">
        <v>153</v>
      </c>
      <c r="E133" s="10">
        <v>45025</v>
      </c>
      <c r="F133" t="s">
        <v>244</v>
      </c>
      <c r="G133" t="s">
        <v>25</v>
      </c>
      <c r="H133" s="11">
        <v>6.19</v>
      </c>
      <c r="I133" t="s">
        <v>155</v>
      </c>
      <c r="J133" t="s">
        <v>25</v>
      </c>
      <c r="K133" t="s">
        <v>156</v>
      </c>
    </row>
    <row r="134" spans="1:11" customFormat="1" ht="10.199999999999999" x14ac:dyDescent="0.2">
      <c r="A134">
        <v>8155517</v>
      </c>
      <c r="B134" t="s">
        <v>22</v>
      </c>
      <c r="C134" t="s">
        <v>152</v>
      </c>
      <c r="D134" t="s">
        <v>153</v>
      </c>
      <c r="E134" s="10">
        <v>45025</v>
      </c>
      <c r="F134" t="s">
        <v>244</v>
      </c>
      <c r="G134" t="s">
        <v>25</v>
      </c>
      <c r="H134" s="11">
        <v>143.25</v>
      </c>
      <c r="I134" t="s">
        <v>155</v>
      </c>
      <c r="J134" t="s">
        <v>25</v>
      </c>
      <c r="K134" t="s">
        <v>156</v>
      </c>
    </row>
    <row r="135" spans="1:11" customFormat="1" ht="10.199999999999999" x14ac:dyDescent="0.2">
      <c r="A135">
        <v>8155518</v>
      </c>
      <c r="B135" t="s">
        <v>22</v>
      </c>
      <c r="C135" t="s">
        <v>152</v>
      </c>
      <c r="D135" t="s">
        <v>153</v>
      </c>
      <c r="E135" s="10">
        <v>45025</v>
      </c>
      <c r="F135" t="s">
        <v>244</v>
      </c>
      <c r="G135" t="s">
        <v>25</v>
      </c>
      <c r="H135" s="11">
        <v>206.08</v>
      </c>
      <c r="I135" t="s">
        <v>155</v>
      </c>
      <c r="J135" t="s">
        <v>25</v>
      </c>
      <c r="K135" t="s">
        <v>156</v>
      </c>
    </row>
    <row r="136" spans="1:11" customFormat="1" ht="10.199999999999999" x14ac:dyDescent="0.2">
      <c r="A136">
        <v>8155521</v>
      </c>
      <c r="B136" t="s">
        <v>22</v>
      </c>
      <c r="C136" t="s">
        <v>245</v>
      </c>
      <c r="D136" t="s">
        <v>153</v>
      </c>
      <c r="E136" s="10">
        <v>45025</v>
      </c>
      <c r="F136" t="s">
        <v>246</v>
      </c>
      <c r="G136" t="s">
        <v>25</v>
      </c>
      <c r="H136" s="11">
        <v>160</v>
      </c>
      <c r="I136" t="s">
        <v>155</v>
      </c>
      <c r="J136" t="s">
        <v>25</v>
      </c>
      <c r="K136" t="s">
        <v>156</v>
      </c>
    </row>
    <row r="137" spans="1:11" customFormat="1" ht="10.199999999999999" x14ac:dyDescent="0.2">
      <c r="A137">
        <v>8155522</v>
      </c>
      <c r="B137" t="s">
        <v>22</v>
      </c>
      <c r="C137" t="s">
        <v>152</v>
      </c>
      <c r="D137" t="s">
        <v>153</v>
      </c>
      <c r="E137" s="10">
        <v>45025</v>
      </c>
      <c r="F137" t="s">
        <v>247</v>
      </c>
      <c r="G137" t="s">
        <v>25</v>
      </c>
      <c r="H137" s="11">
        <v>44.29</v>
      </c>
      <c r="I137" t="s">
        <v>155</v>
      </c>
      <c r="J137" t="s">
        <v>25</v>
      </c>
      <c r="K137" t="s">
        <v>156</v>
      </c>
    </row>
    <row r="138" spans="1:11" customFormat="1" ht="10.199999999999999" x14ac:dyDescent="0.2">
      <c r="E138" s="10"/>
      <c r="H138" s="11"/>
    </row>
    <row r="139" spans="1:11" customFormat="1" ht="10.199999999999999" x14ac:dyDescent="0.2">
      <c r="E139" s="10"/>
      <c r="H139" s="11"/>
    </row>
    <row r="140" spans="1:11" customFormat="1" ht="10.199999999999999" x14ac:dyDescent="0.2">
      <c r="E140" s="10"/>
      <c r="H140" s="11"/>
    </row>
    <row r="141" spans="1:11" customFormat="1" ht="10.199999999999999" x14ac:dyDescent="0.2">
      <c r="E141" s="10"/>
      <c r="H141" s="11"/>
    </row>
    <row r="142" spans="1:11" customFormat="1" ht="10.199999999999999" x14ac:dyDescent="0.2">
      <c r="E142" s="10"/>
      <c r="H142" s="11"/>
    </row>
    <row r="143" spans="1:11" customFormat="1" ht="10.199999999999999" x14ac:dyDescent="0.2">
      <c r="E143" s="10"/>
      <c r="H143" s="11"/>
    </row>
    <row r="144" spans="1:11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2023-05-11T06:43:04Z</dcterms:modified>
  <cp:category/>
  <cp:contentStatus/>
</cp:coreProperties>
</file>