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nagnDV2NhxwevdlcIXFZemahStWTBDaINiJyv6YV69hYVuKLYDYoLLZQLH3pJ64ts3FcpD7fRTxRax1xPDcZig==" workbookSaltValue="7sQH9B5UblbDNxLqnbEI2g==" workbookSpinCount="100000" lockStructure="1"/>
  <bookViews>
    <workbookView xWindow="0" yWindow="0" windowWidth="28800" windowHeight="14232" firstSheet="1" activeTab="1"/>
  </bookViews>
  <sheets>
    <sheet name="CC ELA" sheetId="1" state="hidden" r:id="rId1"/>
    <sheet name="CC ELA Pivot and Chart" sheetId="3" r:id="rId2"/>
    <sheet name="CC ELA Data" sheetId="2" state="hidden" r:id="rId3"/>
  </sheets>
  <definedNames>
    <definedName name="Slicer_Cluster">#N/A</definedName>
    <definedName name="Slicer_Domain">#N/A</definedName>
    <definedName name="Slicer_Frequency">#N/A</definedName>
    <definedName name="Slicer_Standard">#N/A</definedName>
    <definedName name="Slicer_Sub_Skill">#N/A</definedName>
  </definedNames>
  <calcPr calcId="162913"/>
  <pivotCaches>
    <pivotCache cacheId="59" r:id="rId4"/>
  </pivotCaches>
  <extLst>
    <ext xmlns:x14="http://schemas.microsoft.com/office/spreadsheetml/2009/9/main" uri="{BBE1A952-AA13-448e-AADC-164F8A28A991}">
      <x14:slicerCaches>
        <x14:slicerCache r:id="rId5"/>
        <x14:slicerCache r:id="rId6"/>
        <x14:slicerCache r:id="rId7"/>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 i="2" l="1"/>
  <c r="S3" i="2"/>
  <c r="S4" i="2"/>
  <c r="S5" i="2"/>
  <c r="S6" i="2"/>
  <c r="S7" i="2"/>
  <c r="S8" i="2"/>
  <c r="S9" i="2"/>
  <c r="S10" i="2"/>
  <c r="S11" i="2"/>
  <c r="S12" i="2"/>
  <c r="S13" i="2"/>
  <c r="S14" i="2"/>
  <c r="S15" i="2"/>
</calcChain>
</file>

<file path=xl/sharedStrings.xml><?xml version="1.0" encoding="utf-8"?>
<sst xmlns="http://schemas.openxmlformats.org/spreadsheetml/2006/main" count="262" uniqueCount="81">
  <si>
    <t>Test Description</t>
  </si>
  <si>
    <t>Item Description</t>
  </si>
  <si>
    <t>Domain</t>
  </si>
  <si>
    <t>Cluster</t>
  </si>
  <si>
    <t>Standard</t>
  </si>
  <si>
    <t>Sub Skill</t>
  </si>
  <si>
    <t>Jun '14</t>
  </si>
  <si>
    <t>Jan '15</t>
  </si>
  <si>
    <t>Jun '15</t>
  </si>
  <si>
    <t>Jan '16</t>
  </si>
  <si>
    <t>Jun '16</t>
  </si>
  <si>
    <t>Jan '17</t>
  </si>
  <si>
    <t>Jun '17</t>
  </si>
  <si>
    <t>Jan '18</t>
  </si>
  <si>
    <t>Jun '18</t>
  </si>
  <si>
    <t>Jan '19</t>
  </si>
  <si>
    <t>Jun '19</t>
  </si>
  <si>
    <t>Jan '20</t>
  </si>
  <si>
    <t>Regents</t>
  </si>
  <si>
    <t>Regents Common Core ELA</t>
  </si>
  <si>
    <t>Language</t>
  </si>
  <si>
    <t>Production and Distribution of Writing</t>
  </si>
  <si>
    <t>L.11-12.4</t>
  </si>
  <si>
    <t>4 Determine or clarify the meaning of unknown and multiple-meaning words and phrases based on grades 11–12 reading and content, choosing flexibly from a range of strategies.</t>
  </si>
  <si>
    <t>L.11-12.5</t>
  </si>
  <si>
    <t>5 Demonstrate understanding of figurative language, word relationships, and nuances in word meanings.</t>
  </si>
  <si>
    <t>Reading Informational</t>
  </si>
  <si>
    <t>Key Ideas and Details</t>
  </si>
  <si>
    <t>RI.11-12.2</t>
  </si>
  <si>
    <t>2. Determine two or more central ideas of a text and analyze their development over the course of the text, including how they interact and build on one another to provide a complex analysis; provide an objective summary of the text.</t>
  </si>
  <si>
    <t>RI.11-12.3</t>
  </si>
  <si>
    <t>3. Analyze a complex set of ideas or sequence of events and explain how specific individuals, ideas, or events interact and develop over the course of the text.</t>
  </si>
  <si>
    <t>Craft Structure</t>
  </si>
  <si>
    <t>RI.11-12.4</t>
  </si>
  <si>
    <t>4. Determine the meaning of words and phrases as they are used in the text, including figurative, connotative, and technical meanings; analyze how an author uses and refines the meaning of a key term or terms over the course of a text (e.g., how…</t>
  </si>
  <si>
    <t>RI.11-12.5</t>
  </si>
  <si>
    <t>5 Analyze and evaluate the effectiveness of the structure an author uses in his or her exposition or argument, including whether the structure makes points clear, convincing, and engaging. 1-17 Reading Informational Text Key Ideas and Details RI.3..</t>
  </si>
  <si>
    <t>RI.11-12.6</t>
  </si>
  <si>
    <t>6 Determine an author’s point of view or purpose in a text in which the rhetoric is particularly effective, analyzing how style and content contribute to the power, persuasiveness or beauty of the text.</t>
  </si>
  <si>
    <t>Reading Literature</t>
  </si>
  <si>
    <t>RL.11-12.2</t>
  </si>
  <si>
    <t>2. Determine two or more themes or central ideas of a text and analyze their development over the course of the text, including how they interact and build on one another to produce a complex account; provide an objective summary of the text.</t>
  </si>
  <si>
    <t>RL.11-12.3</t>
  </si>
  <si>
    <t>3. Analyze the impact of the author’s choices regarding how to develop and relate elements of a story or drama (e.g. where a story is set, how the action is ordered, how the characters are introduced and devleoped).</t>
  </si>
  <si>
    <t>RL.11-12.4</t>
  </si>
  <si>
    <t>4. Determine the meaning of words and phrases as they are used in the text, including figurative and connotative meanings; analyze the impact of specific word choices on meaning and tone, including words with mutiple meanings or language…</t>
  </si>
  <si>
    <t>RL.11-12.5</t>
  </si>
  <si>
    <t>5. Analyze how an author’s choices concerning how to structure specific parts of a text contribute to its overall structure and meaning as well as its aesthetic impact.</t>
  </si>
  <si>
    <t>RL.11-12.6</t>
  </si>
  <si>
    <t>6. Analyze a case in which grasping point of view requires distinguishing what is directly stated in a text from what is really meant.</t>
  </si>
  <si>
    <t>Writing</t>
  </si>
  <si>
    <t>Text Types and Purposes</t>
  </si>
  <si>
    <t>W.11-12.1</t>
  </si>
  <si>
    <t>Write arguments to support claims in an analysis of the texts included, using valid reasoning and relevant and sufficient evidence from at least 3 of the 4 texts. Produce clear and coherent writing in which the development, organization, and style…</t>
  </si>
  <si>
    <t>W.11-12.2</t>
  </si>
  <si>
    <t>Write informative/explanatory texts to examine and convey complex ideas, concepts, and information clearly and accurately through the effective selection, organization, and analysis of content.</t>
  </si>
  <si>
    <t xml:space="preserve">Jun '14 </t>
  </si>
  <si>
    <t xml:space="preserve">Jan '15 </t>
  </si>
  <si>
    <t xml:space="preserve">Jun '15 </t>
  </si>
  <si>
    <t xml:space="preserve">Jan '16 </t>
  </si>
  <si>
    <t xml:space="preserve">Jun '16 </t>
  </si>
  <si>
    <t xml:space="preserve">Jan '17 </t>
  </si>
  <si>
    <t xml:space="preserve">Jun '17 </t>
  </si>
  <si>
    <t xml:space="preserve">Jan '18 </t>
  </si>
  <si>
    <t xml:space="preserve">Jun '18 </t>
  </si>
  <si>
    <t xml:space="preserve">Jan '19 </t>
  </si>
  <si>
    <t xml:space="preserve">Jun '19 </t>
  </si>
  <si>
    <t xml:space="preserve">Jan '20 </t>
  </si>
  <si>
    <t xml:space="preserve">Total </t>
  </si>
  <si>
    <t>Red = Less than 15 questions total</t>
  </si>
  <si>
    <t>Yellow = Between and 15 and 24 questions total</t>
  </si>
  <si>
    <t>Green = 25 or more questions total</t>
  </si>
  <si>
    <t>Department of Educational Support Services</t>
  </si>
  <si>
    <t>School Data Bank Services Program</t>
  </si>
  <si>
    <t>Longitudinal Summary of High-Frequency Learning Standards</t>
  </si>
  <si>
    <t>Red</t>
  </si>
  <si>
    <t>Yellow</t>
  </si>
  <si>
    <t>Green</t>
  </si>
  <si>
    <t>Frequency</t>
  </si>
  <si>
    <t>Sum</t>
  </si>
  <si>
    <t>ELA Standards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</si>
</sst>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C00000"/>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sz val="11"/>
      <color theme="7" tint="-0.249977111117893"/>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0" fillId="0" borderId="0" xfId="0" applyFill="1"/>
    <xf numFmtId="0" fontId="6" fillId="0" borderId="0" xfId="1"/>
  </cellXfs>
  <cellStyles count="2">
    <cellStyle name="Hyperlink" xfId="1" builtinId="8"/>
    <cellStyle name="Normal" xfId="0" builtinId="0"/>
  </cellStyles>
  <dxfs count="42">
    <dxf>
      <fill>
        <patternFill patternType="solid">
          <bgColor rgb="FF00B0F0"/>
        </patternFill>
      </fill>
    </dxf>
    <dxf>
      <fill>
        <patternFill>
          <bgColor rgb="FFFFFF00"/>
        </patternFill>
      </fill>
    </dxf>
    <dxf>
      <fill>
        <patternFill>
          <bgColor rgb="FF00B0F0"/>
        </patternFill>
      </fill>
    </dxf>
    <dxf>
      <fill>
        <patternFill patternType="none">
          <bgColor auto="1"/>
        </patternFill>
      </fill>
    </dxf>
    <dxf>
      <fill>
        <patternFill patternType="solid">
          <bgColor theme="4"/>
        </patternFill>
      </fill>
    </dxf>
    <dxf>
      <fill>
        <patternFill patternType="solid">
          <bgColor theme="4"/>
        </patternFill>
      </fill>
    </dxf>
    <dxf>
      <fill>
        <patternFill patternType="none">
          <bgColor auto="1"/>
        </patternFill>
      </fill>
    </dxf>
    <dxf>
      <fill>
        <patternFill patternType="solid">
          <bgColor rgb="FF00B0F0"/>
        </patternFill>
      </fill>
    </dxf>
    <dxf>
      <fill>
        <patternFill>
          <bgColor rgb="FFFFFF00"/>
        </patternFill>
      </fill>
    </dxf>
    <dxf>
      <fill>
        <patternFill>
          <bgColor rgb="FF00B0F0"/>
        </patternFill>
      </fill>
    </dxf>
    <dxf>
      <fill>
        <patternFill patternType="none">
          <bgColor auto="1"/>
        </patternFill>
      </fill>
    </dxf>
    <dxf>
      <fill>
        <patternFill patternType="solid">
          <bgColor theme="4"/>
        </patternFill>
      </fill>
    </dxf>
    <dxf>
      <fill>
        <patternFill patternType="solid">
          <bgColor theme="4"/>
        </patternFill>
      </fill>
    </dxf>
    <dxf>
      <fill>
        <patternFill patternType="none">
          <bgColor auto="1"/>
        </patternFill>
      </fill>
    </dxf>
    <dxf>
      <fill>
        <patternFill patternType="solid">
          <bgColor rgb="FF00B0F0"/>
        </patternFill>
      </fill>
    </dxf>
    <dxf>
      <fill>
        <patternFill>
          <bgColor rgb="FFFFFF00"/>
        </patternFill>
      </fill>
    </dxf>
    <dxf>
      <fill>
        <patternFill>
          <bgColor rgb="FF00B0F0"/>
        </patternFill>
      </fill>
    </dxf>
    <dxf>
      <fill>
        <patternFill patternType="none">
          <bgColor auto="1"/>
        </patternFill>
      </fill>
    </dxf>
    <dxf>
      <fill>
        <patternFill patternType="solid">
          <bgColor theme="4"/>
        </patternFill>
      </fill>
    </dxf>
    <dxf>
      <fill>
        <patternFill patternType="solid">
          <bgColor theme="4"/>
        </patternFill>
      </fill>
    </dxf>
    <dxf>
      <fill>
        <patternFill patternType="none">
          <bgColor auto="1"/>
        </patternFill>
      </fill>
    </dxf>
    <dxf>
      <fill>
        <patternFill patternType="solid">
          <bgColor rgb="FF00B0F0"/>
        </patternFill>
      </fill>
    </dxf>
    <dxf>
      <fill>
        <patternFill>
          <bgColor rgb="FFFFFF00"/>
        </patternFill>
      </fill>
    </dxf>
    <dxf>
      <fill>
        <patternFill>
          <bgColor rgb="FF00B0F0"/>
        </patternFill>
      </fill>
    </dxf>
    <dxf>
      <fill>
        <patternFill patternType="none">
          <bgColor auto="1"/>
        </patternFill>
      </fill>
    </dxf>
    <dxf>
      <fill>
        <patternFill patternType="solid">
          <bgColor theme="4"/>
        </patternFill>
      </fill>
    </dxf>
    <dxf>
      <fill>
        <patternFill patternType="solid">
          <bgColor theme="4"/>
        </patternFill>
      </fill>
    </dxf>
    <dxf>
      <fill>
        <patternFill patternType="none">
          <bgColor auto="1"/>
        </patternFill>
      </fill>
    </dxf>
    <dxf>
      <fill>
        <patternFill patternType="solid">
          <bgColor rgb="FF00B0F0"/>
        </patternFill>
      </fill>
    </dxf>
    <dxf>
      <fill>
        <patternFill>
          <bgColor rgb="FFFFFF00"/>
        </patternFill>
      </fill>
    </dxf>
    <dxf>
      <fill>
        <patternFill>
          <bgColor rgb="FF00B0F0"/>
        </patternFill>
      </fill>
    </dxf>
    <dxf>
      <fill>
        <patternFill patternType="none">
          <bgColor auto="1"/>
        </patternFill>
      </fill>
    </dxf>
    <dxf>
      <fill>
        <patternFill patternType="solid">
          <bgColor theme="4"/>
        </patternFill>
      </fill>
    </dxf>
    <dxf>
      <fill>
        <patternFill patternType="solid">
          <bgColor theme="4"/>
        </patternFill>
      </fill>
    </dxf>
    <dxf>
      <fill>
        <patternFill patternType="none">
          <bgColor auto="1"/>
        </patternFill>
      </fill>
    </dxf>
    <dxf>
      <numFmt numFmtId="0" formatCode="General"/>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tyles" Target="styles.xml"/><Relationship Id="rId5" Type="http://schemas.microsoft.com/office/2007/relationships/slicerCache" Target="slicerCaches/slicerCache1.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schemas.microsoft.com/office/2007/relationships/slicerCache" Target="slicerCaches/slicerCache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[CC ELA Stoplight Standards Count 7_10.xlsx]CC ELA Pivot and Chart!PivotTable2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a:t>
            </a:r>
            <a:r>
              <a:rPr lang="en-US" baseline="0"/>
              <a:t> and Administration</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s>
    <c:plotArea>
      <c:layout/>
      <c:barChart>
        <c:barDir val="col"/>
        <c:grouping val="clustered"/>
        <c:varyColors val="0"/>
        <c:ser>
          <c:idx val="0"/>
          <c:order val="0"/>
          <c:tx>
            <c:strRef>
              <c:f>'CC ELA Pivot and Chart'!$D$16</c:f>
              <c:strCache>
                <c:ptCount val="1"/>
                <c:pt idx="0">
                  <c:v>Jun '14 </c:v>
                </c:pt>
              </c:strCache>
            </c:strRef>
          </c:tx>
          <c:spPr>
            <a:solidFill>
              <a:schemeClr val="accent1"/>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Chart'!$D$17:$D$35</c:f>
              <c:numCache>
                <c:formatCode>General</c:formatCode>
                <c:ptCount val="14"/>
                <c:pt idx="0">
                  <c:v>2</c:v>
                </c:pt>
                <c:pt idx="1">
                  <c:v>1</c:v>
                </c:pt>
                <c:pt idx="2">
                  <c:v>5</c:v>
                </c:pt>
                <c:pt idx="3">
                  <c:v>1</c:v>
                </c:pt>
                <c:pt idx="4">
                  <c:v>2</c:v>
                </c:pt>
                <c:pt idx="5">
                  <c:v>0</c:v>
                </c:pt>
                <c:pt idx="6">
                  <c:v>0</c:v>
                </c:pt>
                <c:pt idx="7">
                  <c:v>1</c:v>
                </c:pt>
                <c:pt idx="8">
                  <c:v>5</c:v>
                </c:pt>
                <c:pt idx="9">
                  <c:v>4</c:v>
                </c:pt>
                <c:pt idx="10">
                  <c:v>2</c:v>
                </c:pt>
                <c:pt idx="11">
                  <c:v>1</c:v>
                </c:pt>
                <c:pt idx="12">
                  <c:v>1</c:v>
                </c:pt>
                <c:pt idx="13">
                  <c:v>1</c:v>
                </c:pt>
              </c:numCache>
            </c:numRef>
          </c:val>
          <c:extLst>
            <c:ext xmlns:c16="http://schemas.microsoft.com/office/drawing/2014/chart" uri="{C3380CC4-5D6E-409C-BE32-E72D297353CC}">
              <c16:uniqueId val="{00000000-80BA-42C1-B7DB-D7CC3D772169}"/>
            </c:ext>
          </c:extLst>
        </c:ser>
        <c:ser>
          <c:idx val="1"/>
          <c:order val="1"/>
          <c:tx>
            <c:strRef>
              <c:f>'CC ELA Pivot and Chart'!$E$16</c:f>
              <c:strCache>
                <c:ptCount val="1"/>
                <c:pt idx="0">
                  <c:v>Jan '15 </c:v>
                </c:pt>
              </c:strCache>
            </c:strRef>
          </c:tx>
          <c:spPr>
            <a:solidFill>
              <a:schemeClr val="accent2"/>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Chart'!$E$17:$E$35</c:f>
              <c:numCache>
                <c:formatCode>General</c:formatCode>
                <c:ptCount val="14"/>
                <c:pt idx="0">
                  <c:v>2</c:v>
                </c:pt>
                <c:pt idx="1">
                  <c:v>2</c:v>
                </c:pt>
                <c:pt idx="2">
                  <c:v>1</c:v>
                </c:pt>
                <c:pt idx="3">
                  <c:v>3</c:v>
                </c:pt>
                <c:pt idx="4">
                  <c:v>0</c:v>
                </c:pt>
                <c:pt idx="5">
                  <c:v>3</c:v>
                </c:pt>
                <c:pt idx="6">
                  <c:v>2</c:v>
                </c:pt>
                <c:pt idx="7">
                  <c:v>3</c:v>
                </c:pt>
                <c:pt idx="8">
                  <c:v>2</c:v>
                </c:pt>
                <c:pt idx="9">
                  <c:v>1</c:v>
                </c:pt>
                <c:pt idx="10">
                  <c:v>3</c:v>
                </c:pt>
                <c:pt idx="11">
                  <c:v>2</c:v>
                </c:pt>
                <c:pt idx="12">
                  <c:v>1</c:v>
                </c:pt>
                <c:pt idx="13">
                  <c:v>1</c:v>
                </c:pt>
              </c:numCache>
            </c:numRef>
          </c:val>
          <c:extLst>
            <c:ext xmlns:c16="http://schemas.microsoft.com/office/drawing/2014/chart" uri="{C3380CC4-5D6E-409C-BE32-E72D297353CC}">
              <c16:uniqueId val="{00000001-80BA-42C1-B7DB-D7CC3D772169}"/>
            </c:ext>
          </c:extLst>
        </c:ser>
        <c:ser>
          <c:idx val="2"/>
          <c:order val="2"/>
          <c:tx>
            <c:strRef>
              <c:f>'CC ELA Pivot and Chart'!$F$16</c:f>
              <c:strCache>
                <c:ptCount val="1"/>
                <c:pt idx="0">
                  <c:v>Jun '15 </c:v>
                </c:pt>
              </c:strCache>
            </c:strRef>
          </c:tx>
          <c:spPr>
            <a:solidFill>
              <a:schemeClr val="accent3"/>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Chart'!$F$17:$F$35</c:f>
              <c:numCache>
                <c:formatCode>General</c:formatCode>
                <c:ptCount val="14"/>
                <c:pt idx="0">
                  <c:v>3</c:v>
                </c:pt>
                <c:pt idx="1">
                  <c:v>1</c:v>
                </c:pt>
                <c:pt idx="2">
                  <c:v>3</c:v>
                </c:pt>
                <c:pt idx="3">
                  <c:v>1</c:v>
                </c:pt>
                <c:pt idx="4">
                  <c:v>2</c:v>
                </c:pt>
                <c:pt idx="5">
                  <c:v>1</c:v>
                </c:pt>
                <c:pt idx="6">
                  <c:v>1</c:v>
                </c:pt>
                <c:pt idx="7">
                  <c:v>2</c:v>
                </c:pt>
                <c:pt idx="8">
                  <c:v>3</c:v>
                </c:pt>
                <c:pt idx="9">
                  <c:v>4</c:v>
                </c:pt>
                <c:pt idx="10">
                  <c:v>1</c:v>
                </c:pt>
                <c:pt idx="11">
                  <c:v>2</c:v>
                </c:pt>
                <c:pt idx="12">
                  <c:v>1</c:v>
                </c:pt>
                <c:pt idx="13">
                  <c:v>1</c:v>
                </c:pt>
              </c:numCache>
            </c:numRef>
          </c:val>
          <c:extLst>
            <c:ext xmlns:c16="http://schemas.microsoft.com/office/drawing/2014/chart" uri="{C3380CC4-5D6E-409C-BE32-E72D297353CC}">
              <c16:uniqueId val="{00000002-80BA-42C1-B7DB-D7CC3D772169}"/>
            </c:ext>
          </c:extLst>
        </c:ser>
        <c:ser>
          <c:idx val="3"/>
          <c:order val="3"/>
          <c:tx>
            <c:strRef>
              <c:f>'CC ELA Pivot and Chart'!$G$16</c:f>
              <c:strCache>
                <c:ptCount val="1"/>
                <c:pt idx="0">
                  <c:v>Jan '16 </c:v>
                </c:pt>
              </c:strCache>
            </c:strRef>
          </c:tx>
          <c:spPr>
            <a:solidFill>
              <a:schemeClr val="accent4"/>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Chart'!$G$17:$G$35</c:f>
              <c:numCache>
                <c:formatCode>General</c:formatCode>
                <c:ptCount val="14"/>
                <c:pt idx="0">
                  <c:v>1</c:v>
                </c:pt>
                <c:pt idx="1">
                  <c:v>1</c:v>
                </c:pt>
                <c:pt idx="2">
                  <c:v>2</c:v>
                </c:pt>
                <c:pt idx="3">
                  <c:v>3</c:v>
                </c:pt>
                <c:pt idx="4">
                  <c:v>2</c:v>
                </c:pt>
                <c:pt idx="5">
                  <c:v>1</c:v>
                </c:pt>
                <c:pt idx="6">
                  <c:v>1</c:v>
                </c:pt>
                <c:pt idx="7">
                  <c:v>4</c:v>
                </c:pt>
                <c:pt idx="8">
                  <c:v>3</c:v>
                </c:pt>
                <c:pt idx="9">
                  <c:v>2</c:v>
                </c:pt>
                <c:pt idx="10">
                  <c:v>4</c:v>
                </c:pt>
                <c:pt idx="11">
                  <c:v>0</c:v>
                </c:pt>
                <c:pt idx="12">
                  <c:v>1</c:v>
                </c:pt>
                <c:pt idx="13">
                  <c:v>1</c:v>
                </c:pt>
              </c:numCache>
            </c:numRef>
          </c:val>
          <c:extLst>
            <c:ext xmlns:c16="http://schemas.microsoft.com/office/drawing/2014/chart" uri="{C3380CC4-5D6E-409C-BE32-E72D297353CC}">
              <c16:uniqueId val="{00000003-80BA-42C1-B7DB-D7CC3D772169}"/>
            </c:ext>
          </c:extLst>
        </c:ser>
        <c:ser>
          <c:idx val="4"/>
          <c:order val="4"/>
          <c:tx>
            <c:strRef>
              <c:f>'CC ELA Pivot and Chart'!$H$16</c:f>
              <c:strCache>
                <c:ptCount val="1"/>
                <c:pt idx="0">
                  <c:v>Jun '16 </c:v>
                </c:pt>
              </c:strCache>
            </c:strRef>
          </c:tx>
          <c:spPr>
            <a:solidFill>
              <a:schemeClr val="accent5"/>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Chart'!$H$17:$H$35</c:f>
              <c:numCache>
                <c:formatCode>General</c:formatCode>
                <c:ptCount val="14"/>
                <c:pt idx="0">
                  <c:v>1</c:v>
                </c:pt>
                <c:pt idx="1">
                  <c:v>1</c:v>
                </c:pt>
                <c:pt idx="2">
                  <c:v>3</c:v>
                </c:pt>
                <c:pt idx="3">
                  <c:v>3</c:v>
                </c:pt>
                <c:pt idx="4">
                  <c:v>3</c:v>
                </c:pt>
                <c:pt idx="5">
                  <c:v>1</c:v>
                </c:pt>
                <c:pt idx="6">
                  <c:v>0</c:v>
                </c:pt>
                <c:pt idx="7">
                  <c:v>5</c:v>
                </c:pt>
                <c:pt idx="8">
                  <c:v>1</c:v>
                </c:pt>
                <c:pt idx="9">
                  <c:v>4</c:v>
                </c:pt>
                <c:pt idx="10">
                  <c:v>1</c:v>
                </c:pt>
                <c:pt idx="11">
                  <c:v>1</c:v>
                </c:pt>
                <c:pt idx="12">
                  <c:v>1</c:v>
                </c:pt>
                <c:pt idx="13">
                  <c:v>1</c:v>
                </c:pt>
              </c:numCache>
            </c:numRef>
          </c:val>
          <c:extLst>
            <c:ext xmlns:c16="http://schemas.microsoft.com/office/drawing/2014/chart" uri="{C3380CC4-5D6E-409C-BE32-E72D297353CC}">
              <c16:uniqueId val="{00000004-80BA-42C1-B7DB-D7CC3D772169}"/>
            </c:ext>
          </c:extLst>
        </c:ser>
        <c:ser>
          <c:idx val="5"/>
          <c:order val="5"/>
          <c:tx>
            <c:strRef>
              <c:f>'CC ELA Pivot and Chart'!$I$16</c:f>
              <c:strCache>
                <c:ptCount val="1"/>
                <c:pt idx="0">
                  <c:v>Jan '17 </c:v>
                </c:pt>
              </c:strCache>
            </c:strRef>
          </c:tx>
          <c:spPr>
            <a:solidFill>
              <a:schemeClr val="accent6"/>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Chart'!$I$17:$I$35</c:f>
              <c:numCache>
                <c:formatCode>General</c:formatCode>
                <c:ptCount val="14"/>
                <c:pt idx="0">
                  <c:v>1</c:v>
                </c:pt>
                <c:pt idx="1">
                  <c:v>2</c:v>
                </c:pt>
                <c:pt idx="2">
                  <c:v>3</c:v>
                </c:pt>
                <c:pt idx="3">
                  <c:v>3</c:v>
                </c:pt>
                <c:pt idx="4">
                  <c:v>1</c:v>
                </c:pt>
                <c:pt idx="5">
                  <c:v>2</c:v>
                </c:pt>
                <c:pt idx="6">
                  <c:v>0</c:v>
                </c:pt>
                <c:pt idx="7">
                  <c:v>3</c:v>
                </c:pt>
                <c:pt idx="8">
                  <c:v>4</c:v>
                </c:pt>
                <c:pt idx="9">
                  <c:v>2</c:v>
                </c:pt>
                <c:pt idx="10">
                  <c:v>3</c:v>
                </c:pt>
                <c:pt idx="11">
                  <c:v>0</c:v>
                </c:pt>
                <c:pt idx="12">
                  <c:v>1</c:v>
                </c:pt>
                <c:pt idx="13">
                  <c:v>1</c:v>
                </c:pt>
              </c:numCache>
            </c:numRef>
          </c:val>
          <c:extLst>
            <c:ext xmlns:c16="http://schemas.microsoft.com/office/drawing/2014/chart" uri="{C3380CC4-5D6E-409C-BE32-E72D297353CC}">
              <c16:uniqueId val="{00000005-80BA-42C1-B7DB-D7CC3D772169}"/>
            </c:ext>
          </c:extLst>
        </c:ser>
        <c:ser>
          <c:idx val="6"/>
          <c:order val="6"/>
          <c:tx>
            <c:strRef>
              <c:f>'CC ELA Pivot and Chart'!$J$16</c:f>
              <c:strCache>
                <c:ptCount val="1"/>
                <c:pt idx="0">
                  <c:v>Jun '17 </c:v>
                </c:pt>
              </c:strCache>
            </c:strRef>
          </c:tx>
          <c:spPr>
            <a:solidFill>
              <a:schemeClr val="accent1">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Chart'!$J$17:$J$35</c:f>
              <c:numCache>
                <c:formatCode>General</c:formatCode>
                <c:ptCount val="14"/>
                <c:pt idx="0">
                  <c:v>0</c:v>
                </c:pt>
                <c:pt idx="1">
                  <c:v>2</c:v>
                </c:pt>
                <c:pt idx="2">
                  <c:v>2</c:v>
                </c:pt>
                <c:pt idx="3">
                  <c:v>3</c:v>
                </c:pt>
                <c:pt idx="4">
                  <c:v>2</c:v>
                </c:pt>
                <c:pt idx="5">
                  <c:v>3</c:v>
                </c:pt>
                <c:pt idx="6">
                  <c:v>0</c:v>
                </c:pt>
                <c:pt idx="7">
                  <c:v>3</c:v>
                </c:pt>
                <c:pt idx="8">
                  <c:v>3</c:v>
                </c:pt>
                <c:pt idx="9">
                  <c:v>2</c:v>
                </c:pt>
                <c:pt idx="10">
                  <c:v>3</c:v>
                </c:pt>
                <c:pt idx="11">
                  <c:v>1</c:v>
                </c:pt>
                <c:pt idx="12">
                  <c:v>1</c:v>
                </c:pt>
                <c:pt idx="13">
                  <c:v>1</c:v>
                </c:pt>
              </c:numCache>
            </c:numRef>
          </c:val>
          <c:extLst>
            <c:ext xmlns:c16="http://schemas.microsoft.com/office/drawing/2014/chart" uri="{C3380CC4-5D6E-409C-BE32-E72D297353CC}">
              <c16:uniqueId val="{00000006-80BA-42C1-B7DB-D7CC3D772169}"/>
            </c:ext>
          </c:extLst>
        </c:ser>
        <c:ser>
          <c:idx val="7"/>
          <c:order val="7"/>
          <c:tx>
            <c:strRef>
              <c:f>'CC ELA Pivot and Chart'!$K$16</c:f>
              <c:strCache>
                <c:ptCount val="1"/>
                <c:pt idx="0">
                  <c:v>Jan '18 </c:v>
                </c:pt>
              </c:strCache>
            </c:strRef>
          </c:tx>
          <c:spPr>
            <a:solidFill>
              <a:schemeClr val="accent2">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Chart'!$K$17:$K$35</c:f>
              <c:numCache>
                <c:formatCode>General</c:formatCode>
                <c:ptCount val="14"/>
                <c:pt idx="0">
                  <c:v>1</c:v>
                </c:pt>
                <c:pt idx="1">
                  <c:v>4</c:v>
                </c:pt>
                <c:pt idx="2">
                  <c:v>3</c:v>
                </c:pt>
                <c:pt idx="3">
                  <c:v>2</c:v>
                </c:pt>
                <c:pt idx="4">
                  <c:v>2</c:v>
                </c:pt>
                <c:pt idx="5">
                  <c:v>2</c:v>
                </c:pt>
                <c:pt idx="6">
                  <c:v>0</c:v>
                </c:pt>
                <c:pt idx="7">
                  <c:v>2</c:v>
                </c:pt>
                <c:pt idx="8">
                  <c:v>3</c:v>
                </c:pt>
                <c:pt idx="9">
                  <c:v>4</c:v>
                </c:pt>
                <c:pt idx="10">
                  <c:v>1</c:v>
                </c:pt>
                <c:pt idx="11">
                  <c:v>0</c:v>
                </c:pt>
                <c:pt idx="12">
                  <c:v>1</c:v>
                </c:pt>
                <c:pt idx="13">
                  <c:v>1</c:v>
                </c:pt>
              </c:numCache>
            </c:numRef>
          </c:val>
          <c:extLst>
            <c:ext xmlns:c16="http://schemas.microsoft.com/office/drawing/2014/chart" uri="{C3380CC4-5D6E-409C-BE32-E72D297353CC}">
              <c16:uniqueId val="{00000007-80BA-42C1-B7DB-D7CC3D772169}"/>
            </c:ext>
          </c:extLst>
        </c:ser>
        <c:ser>
          <c:idx val="8"/>
          <c:order val="8"/>
          <c:tx>
            <c:strRef>
              <c:f>'CC ELA Pivot and Chart'!$L$16</c:f>
              <c:strCache>
                <c:ptCount val="1"/>
                <c:pt idx="0">
                  <c:v>Jun '18 </c:v>
                </c:pt>
              </c:strCache>
            </c:strRef>
          </c:tx>
          <c:spPr>
            <a:solidFill>
              <a:schemeClr val="accent3">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Chart'!$L$17:$L$35</c:f>
              <c:numCache>
                <c:formatCode>General</c:formatCode>
                <c:ptCount val="14"/>
                <c:pt idx="0">
                  <c:v>4</c:v>
                </c:pt>
                <c:pt idx="1">
                  <c:v>1</c:v>
                </c:pt>
                <c:pt idx="2">
                  <c:v>2</c:v>
                </c:pt>
                <c:pt idx="3">
                  <c:v>2</c:v>
                </c:pt>
                <c:pt idx="4">
                  <c:v>2</c:v>
                </c:pt>
                <c:pt idx="5">
                  <c:v>1</c:v>
                </c:pt>
                <c:pt idx="6">
                  <c:v>1</c:v>
                </c:pt>
                <c:pt idx="7">
                  <c:v>2</c:v>
                </c:pt>
                <c:pt idx="8">
                  <c:v>3</c:v>
                </c:pt>
                <c:pt idx="9">
                  <c:v>3</c:v>
                </c:pt>
                <c:pt idx="10">
                  <c:v>1</c:v>
                </c:pt>
                <c:pt idx="11">
                  <c:v>2</c:v>
                </c:pt>
                <c:pt idx="12">
                  <c:v>1</c:v>
                </c:pt>
                <c:pt idx="13">
                  <c:v>1</c:v>
                </c:pt>
              </c:numCache>
            </c:numRef>
          </c:val>
          <c:extLst>
            <c:ext xmlns:c16="http://schemas.microsoft.com/office/drawing/2014/chart" uri="{C3380CC4-5D6E-409C-BE32-E72D297353CC}">
              <c16:uniqueId val="{00000008-80BA-42C1-B7DB-D7CC3D772169}"/>
            </c:ext>
          </c:extLst>
        </c:ser>
        <c:ser>
          <c:idx val="9"/>
          <c:order val="9"/>
          <c:tx>
            <c:strRef>
              <c:f>'CC ELA Pivot and Chart'!$M$16</c:f>
              <c:strCache>
                <c:ptCount val="1"/>
                <c:pt idx="0">
                  <c:v>Jan '19 </c:v>
                </c:pt>
              </c:strCache>
            </c:strRef>
          </c:tx>
          <c:spPr>
            <a:solidFill>
              <a:schemeClr val="accent4">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Chart'!$M$17:$M$35</c:f>
              <c:numCache>
                <c:formatCode>General</c:formatCode>
                <c:ptCount val="14"/>
                <c:pt idx="0">
                  <c:v>1</c:v>
                </c:pt>
                <c:pt idx="1">
                  <c:v>2</c:v>
                </c:pt>
                <c:pt idx="2">
                  <c:v>3</c:v>
                </c:pt>
                <c:pt idx="3">
                  <c:v>2</c:v>
                </c:pt>
                <c:pt idx="4">
                  <c:v>1</c:v>
                </c:pt>
                <c:pt idx="5">
                  <c:v>2</c:v>
                </c:pt>
                <c:pt idx="6">
                  <c:v>1</c:v>
                </c:pt>
                <c:pt idx="7">
                  <c:v>2</c:v>
                </c:pt>
                <c:pt idx="8">
                  <c:v>5</c:v>
                </c:pt>
                <c:pt idx="9">
                  <c:v>3</c:v>
                </c:pt>
                <c:pt idx="10">
                  <c:v>1</c:v>
                </c:pt>
                <c:pt idx="11">
                  <c:v>1</c:v>
                </c:pt>
                <c:pt idx="12">
                  <c:v>1</c:v>
                </c:pt>
                <c:pt idx="13">
                  <c:v>1</c:v>
                </c:pt>
              </c:numCache>
            </c:numRef>
          </c:val>
          <c:extLst>
            <c:ext xmlns:c16="http://schemas.microsoft.com/office/drawing/2014/chart" uri="{C3380CC4-5D6E-409C-BE32-E72D297353CC}">
              <c16:uniqueId val="{00000009-80BA-42C1-B7DB-D7CC3D772169}"/>
            </c:ext>
          </c:extLst>
        </c:ser>
        <c:ser>
          <c:idx val="10"/>
          <c:order val="10"/>
          <c:tx>
            <c:strRef>
              <c:f>'CC ELA Pivot and Chart'!$N$16</c:f>
              <c:strCache>
                <c:ptCount val="1"/>
                <c:pt idx="0">
                  <c:v>Jun '19 </c:v>
                </c:pt>
              </c:strCache>
            </c:strRef>
          </c:tx>
          <c:spPr>
            <a:solidFill>
              <a:schemeClr val="accent5">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Chart'!$N$17:$N$35</c:f>
              <c:numCache>
                <c:formatCode>General</c:formatCode>
                <c:ptCount val="14"/>
                <c:pt idx="0">
                  <c:v>1</c:v>
                </c:pt>
                <c:pt idx="1">
                  <c:v>4</c:v>
                </c:pt>
                <c:pt idx="2">
                  <c:v>1</c:v>
                </c:pt>
                <c:pt idx="3">
                  <c:v>3</c:v>
                </c:pt>
                <c:pt idx="4">
                  <c:v>3</c:v>
                </c:pt>
                <c:pt idx="5">
                  <c:v>1</c:v>
                </c:pt>
                <c:pt idx="6">
                  <c:v>0</c:v>
                </c:pt>
                <c:pt idx="7">
                  <c:v>1</c:v>
                </c:pt>
                <c:pt idx="8">
                  <c:v>4</c:v>
                </c:pt>
                <c:pt idx="9">
                  <c:v>3</c:v>
                </c:pt>
                <c:pt idx="10">
                  <c:v>1</c:v>
                </c:pt>
                <c:pt idx="11">
                  <c:v>2</c:v>
                </c:pt>
                <c:pt idx="12">
                  <c:v>1</c:v>
                </c:pt>
                <c:pt idx="13">
                  <c:v>1</c:v>
                </c:pt>
              </c:numCache>
            </c:numRef>
          </c:val>
          <c:extLst>
            <c:ext xmlns:c16="http://schemas.microsoft.com/office/drawing/2014/chart" uri="{C3380CC4-5D6E-409C-BE32-E72D297353CC}">
              <c16:uniqueId val="{0000000A-80BA-42C1-B7DB-D7CC3D772169}"/>
            </c:ext>
          </c:extLst>
        </c:ser>
        <c:ser>
          <c:idx val="11"/>
          <c:order val="11"/>
          <c:tx>
            <c:strRef>
              <c:f>'CC ELA Pivot and Chart'!$O$16</c:f>
              <c:strCache>
                <c:ptCount val="1"/>
                <c:pt idx="0">
                  <c:v>Jan '20 </c:v>
                </c:pt>
              </c:strCache>
            </c:strRef>
          </c:tx>
          <c:spPr>
            <a:solidFill>
              <a:schemeClr val="accent6">
                <a:lumMod val="6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Chart'!$O$17:$O$35</c:f>
              <c:numCache>
                <c:formatCode>General</c:formatCode>
                <c:ptCount val="14"/>
                <c:pt idx="0">
                  <c:v>2</c:v>
                </c:pt>
                <c:pt idx="1">
                  <c:v>2</c:v>
                </c:pt>
                <c:pt idx="2">
                  <c:v>2</c:v>
                </c:pt>
                <c:pt idx="3">
                  <c:v>4</c:v>
                </c:pt>
                <c:pt idx="4">
                  <c:v>1</c:v>
                </c:pt>
                <c:pt idx="5">
                  <c:v>2</c:v>
                </c:pt>
                <c:pt idx="6">
                  <c:v>0</c:v>
                </c:pt>
                <c:pt idx="7">
                  <c:v>1</c:v>
                </c:pt>
                <c:pt idx="8">
                  <c:v>4</c:v>
                </c:pt>
                <c:pt idx="9">
                  <c:v>3</c:v>
                </c:pt>
                <c:pt idx="10">
                  <c:v>3</c:v>
                </c:pt>
                <c:pt idx="11">
                  <c:v>0</c:v>
                </c:pt>
                <c:pt idx="12">
                  <c:v>1</c:v>
                </c:pt>
                <c:pt idx="13">
                  <c:v>1</c:v>
                </c:pt>
              </c:numCache>
            </c:numRef>
          </c:val>
          <c:extLst>
            <c:ext xmlns:c16="http://schemas.microsoft.com/office/drawing/2014/chart" uri="{C3380CC4-5D6E-409C-BE32-E72D297353CC}">
              <c16:uniqueId val="{0000000B-80BA-42C1-B7DB-D7CC3D772169}"/>
            </c:ext>
          </c:extLst>
        </c:ser>
        <c:ser>
          <c:idx val="12"/>
          <c:order val="12"/>
          <c:tx>
            <c:strRef>
              <c:f>'CC ELA Pivot and Chart'!$P$16</c:f>
              <c:strCache>
                <c:ptCount val="1"/>
                <c:pt idx="0">
                  <c:v>Total </c:v>
                </c:pt>
              </c:strCache>
            </c:strRef>
          </c:tx>
          <c:spPr>
            <a:solidFill>
              <a:schemeClr val="accent1">
                <a:lumMod val="80000"/>
                <a:lumOff val="20000"/>
              </a:schemeClr>
            </a:solidFill>
            <a:ln>
              <a:noFill/>
            </a:ln>
            <a:effectLst/>
          </c:spPr>
          <c:invertIfNegative val="0"/>
          <c:cat>
            <c:multiLvlStrRef>
              <c:f>'CC ELA Pivot and Chart'!$A$17:$C$35</c:f>
              <c:multiLvlStrCache>
                <c:ptCount val="14"/>
                <c:lvl>
                  <c:pt idx="0">
                    <c:v>L.11-12.4</c:v>
                  </c:pt>
                  <c:pt idx="1">
                    <c:v>L.11-12.5</c:v>
                  </c:pt>
                  <c:pt idx="2">
                    <c:v>RI.11-12.2</c:v>
                  </c:pt>
                  <c:pt idx="3">
                    <c:v>RI.11-12.3</c:v>
                  </c:pt>
                  <c:pt idx="4">
                    <c:v>RI.11-12.4</c:v>
                  </c:pt>
                  <c:pt idx="5">
                    <c:v>RI.11-12.5</c:v>
                  </c:pt>
                  <c:pt idx="6">
                    <c:v>RI.11-12.6</c:v>
                  </c:pt>
                  <c:pt idx="7">
                    <c:v>RL.11-12.2</c:v>
                  </c:pt>
                  <c:pt idx="8">
                    <c:v>RL.11-12.3</c:v>
                  </c:pt>
                  <c:pt idx="9">
                    <c:v>RL.11-12.4</c:v>
                  </c:pt>
                  <c:pt idx="10">
                    <c:v>RL.11-12.5</c:v>
                  </c:pt>
                  <c:pt idx="11">
                    <c:v>RL.11-12.6</c:v>
                  </c:pt>
                  <c:pt idx="12">
                    <c:v>W.11-12.1</c:v>
                  </c:pt>
                  <c:pt idx="13">
                    <c:v>W.11-12.2</c:v>
                  </c:pt>
                </c:lvl>
                <c:lvl>
                  <c:pt idx="0">
                    <c:v>Language</c:v>
                  </c:pt>
                  <c:pt idx="2">
                    <c:v>Reading Informational</c:v>
                  </c:pt>
                  <c:pt idx="7">
                    <c:v>Reading Literature</c:v>
                  </c:pt>
                  <c:pt idx="12">
                    <c:v>Writing</c:v>
                  </c:pt>
                </c:lvl>
                <c:lvl>
                  <c:pt idx="0">
                    <c:v>Regents Common Core ELA</c:v>
                  </c:pt>
                </c:lvl>
              </c:multiLvlStrCache>
            </c:multiLvlStrRef>
          </c:cat>
          <c:val>
            <c:numRef>
              <c:f>'CC ELA Pivot and Chart'!$P$17:$P$35</c:f>
              <c:numCache>
                <c:formatCode>General</c:formatCode>
                <c:ptCount val="14"/>
                <c:pt idx="0">
                  <c:v>19</c:v>
                </c:pt>
                <c:pt idx="1">
                  <c:v>23</c:v>
                </c:pt>
                <c:pt idx="2">
                  <c:v>30</c:v>
                </c:pt>
                <c:pt idx="3">
                  <c:v>30</c:v>
                </c:pt>
                <c:pt idx="4">
                  <c:v>21</c:v>
                </c:pt>
                <c:pt idx="5">
                  <c:v>19</c:v>
                </c:pt>
                <c:pt idx="6">
                  <c:v>6</c:v>
                </c:pt>
                <c:pt idx="7">
                  <c:v>29</c:v>
                </c:pt>
                <c:pt idx="8">
                  <c:v>40</c:v>
                </c:pt>
                <c:pt idx="9">
                  <c:v>35</c:v>
                </c:pt>
                <c:pt idx="10">
                  <c:v>24</c:v>
                </c:pt>
                <c:pt idx="11">
                  <c:v>12</c:v>
                </c:pt>
                <c:pt idx="12">
                  <c:v>12</c:v>
                </c:pt>
                <c:pt idx="13">
                  <c:v>12</c:v>
                </c:pt>
              </c:numCache>
            </c:numRef>
          </c:val>
          <c:extLst>
            <c:ext xmlns:c16="http://schemas.microsoft.com/office/drawing/2014/chart" uri="{C3380CC4-5D6E-409C-BE32-E72D297353CC}">
              <c16:uniqueId val="{00000007-28B1-43DE-934D-905CFB0F7064}"/>
            </c:ext>
          </c:extLst>
        </c:ser>
        <c:dLbls>
          <c:showLegendKey val="0"/>
          <c:showVal val="0"/>
          <c:showCatName val="0"/>
          <c:showSerName val="0"/>
          <c:showPercent val="0"/>
          <c:showBubbleSize val="0"/>
        </c:dLbls>
        <c:gapWidth val="219"/>
        <c:overlap val="-27"/>
        <c:axId val="488124080"/>
        <c:axId val="488125064"/>
      </c:barChart>
      <c:catAx>
        <c:axId val="48812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5064"/>
        <c:crosses val="autoZero"/>
        <c:auto val="1"/>
        <c:lblAlgn val="ctr"/>
        <c:lblOffset val="100"/>
        <c:noMultiLvlLbl val="0"/>
      </c:catAx>
      <c:valAx>
        <c:axId val="488125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408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167640</xdr:colOff>
      <xdr:row>14</xdr:row>
      <xdr:rowOff>167640</xdr:rowOff>
    </xdr:from>
    <xdr:to>
      <xdr:col>32</xdr:col>
      <xdr:colOff>160020</xdr:colOff>
      <xdr:row>53</xdr:row>
      <xdr:rowOff>53340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114300</xdr:colOff>
      <xdr:row>8</xdr:row>
      <xdr:rowOff>15240</xdr:rowOff>
    </xdr:from>
    <xdr:to>
      <xdr:col>3</xdr:col>
      <xdr:colOff>333995</xdr:colOff>
      <xdr:row>14</xdr:row>
      <xdr:rowOff>106680</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114300" y="1767840"/>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3</xdr:col>
      <xdr:colOff>474980</xdr:colOff>
      <xdr:row>8</xdr:row>
      <xdr:rowOff>15240</xdr:rowOff>
    </xdr:from>
    <xdr:to>
      <xdr:col>11</xdr:col>
      <xdr:colOff>200263</xdr:colOff>
      <xdr:row>14</xdr:row>
      <xdr:rowOff>106680</xdr:rowOff>
    </xdr:to>
    <mc:AlternateContent xmlns:mc="http://schemas.openxmlformats.org/markup-compatibility/2006" xmlns:a14="http://schemas.microsoft.com/office/drawing/2010/main">
      <mc:Choice Requires="a14">
        <xdr:graphicFrame macro="">
          <xdr:nvGraphicFramePr>
            <xdr:cNvPr id="5" name="Cluste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luster"/>
            </a:graphicData>
          </a:graphic>
        </xdr:graphicFrame>
      </mc:Choice>
      <mc:Fallback xmlns="">
        <xdr:sp macro="" textlink="">
          <xdr:nvSpPr>
            <xdr:cNvPr id="0" name=""/>
            <xdr:cNvSpPr>
              <a:spLocks noTextEdit="1"/>
            </xdr:cNvSpPr>
          </xdr:nvSpPr>
          <xdr:spPr>
            <a:xfrm>
              <a:off x="3926840" y="1767840"/>
              <a:ext cx="3950208"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12</xdr:col>
      <xdr:colOff>107188</xdr:colOff>
      <xdr:row>8</xdr:row>
      <xdr:rowOff>15240</xdr:rowOff>
    </xdr:from>
    <xdr:to>
      <xdr:col>16</xdr:col>
      <xdr:colOff>522685</xdr:colOff>
      <xdr:row>14</xdr:row>
      <xdr:rowOff>106680</xdr:rowOff>
    </xdr:to>
    <mc:AlternateContent xmlns:mc="http://schemas.openxmlformats.org/markup-compatibility/2006" xmlns:a14="http://schemas.microsoft.com/office/drawing/2010/main">
      <mc:Choice Requires="a14">
        <xdr:graphicFrame macro="">
          <xdr:nvGraphicFramePr>
            <xdr:cNvPr id="6" name="Standard"/>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a:graphicData>
          </a:graphic>
        </xdr:graphicFrame>
      </mc:Choice>
      <mc:Fallback xmlns="">
        <xdr:sp macro="" textlink="">
          <xdr:nvSpPr>
            <xdr:cNvPr id="0" name=""/>
            <xdr:cNvSpPr>
              <a:spLocks noTextEdit="1"/>
            </xdr:cNvSpPr>
          </xdr:nvSpPr>
          <xdr:spPr>
            <a:xfrm>
              <a:off x="7986268" y="1767840"/>
              <a:ext cx="240487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17</xdr:col>
      <xdr:colOff>152400</xdr:colOff>
      <xdr:row>8</xdr:row>
      <xdr:rowOff>15240</xdr:rowOff>
    </xdr:from>
    <xdr:to>
      <xdr:col>23</xdr:col>
      <xdr:colOff>381000</xdr:colOff>
      <xdr:row>14</xdr:row>
      <xdr:rowOff>106680</xdr:rowOff>
    </xdr:to>
    <mc:AlternateContent xmlns:mc="http://schemas.openxmlformats.org/markup-compatibility/2006" xmlns:a14="http://schemas.microsoft.com/office/drawing/2010/main">
      <mc:Choice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10500360" y="1767840"/>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213360</xdr:colOff>
      <xdr:row>0</xdr:row>
      <xdr:rowOff>91440</xdr:rowOff>
    </xdr:from>
    <xdr:to>
      <xdr:col>0</xdr:col>
      <xdr:colOff>1744980</xdr:colOff>
      <xdr:row>4</xdr:row>
      <xdr:rowOff>152035</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3360" y="9144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480060</xdr:colOff>
      <xdr:row>8</xdr:row>
      <xdr:rowOff>7621</xdr:rowOff>
    </xdr:from>
    <xdr:to>
      <xdr:col>26</xdr:col>
      <xdr:colOff>480060</xdr:colOff>
      <xdr:row>14</xdr:row>
      <xdr:rowOff>91440</xdr:rowOff>
    </xdr:to>
    <mc:AlternateContent xmlns:mc="http://schemas.openxmlformats.org/markup-compatibility/2006">
      <mc:Choice xmlns:a14="http://schemas.microsoft.com/office/drawing/2010/main" Requires="a14">
        <xdr:graphicFrame macro="">
          <xdr:nvGraphicFramePr>
            <xdr:cNvPr id="10"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dr:sp macro="" textlink="">
          <xdr:nvSpPr>
            <xdr:cNvPr id="0" name=""/>
            <xdr:cNvSpPr>
              <a:spLocks noTextEdit="1"/>
            </xdr:cNvSpPr>
          </xdr:nvSpPr>
          <xdr:spPr>
            <a:xfrm>
              <a:off x="14991927" y="1785621"/>
              <a:ext cx="1828800" cy="120141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6.417404976855" createdVersion="6" refreshedVersion="6" minRefreshableVersion="3" recordCount="14">
  <cacheSource type="worksheet">
    <worksheetSource name="Table1"/>
  </cacheSource>
  <cacheFields count="21">
    <cacheField name="Test Description" numFmtId="49">
      <sharedItems/>
    </cacheField>
    <cacheField name="Item Description" numFmtId="49">
      <sharedItems count="1">
        <s v="Regents Common Core ELA"/>
      </sharedItems>
    </cacheField>
    <cacheField name="Domain" numFmtId="49">
      <sharedItems count="4">
        <s v="Language"/>
        <s v="Reading Informational"/>
        <s v="Reading Literature"/>
        <s v="Writing"/>
      </sharedItems>
    </cacheField>
    <cacheField name="Cluster" numFmtId="49">
      <sharedItems count="4">
        <s v="Production and Distribution of Writing"/>
        <s v="Key Ideas and Details"/>
        <s v="Craft Structure"/>
        <s v="Text Types and Purposes"/>
      </sharedItems>
    </cacheField>
    <cacheField name="Standard" numFmtId="49">
      <sharedItems count="14">
        <s v="L.11-12.4"/>
        <s v="L.11-12.5"/>
        <s v="RI.11-12.2"/>
        <s v="RI.11-12.3"/>
        <s v="RI.11-12.4"/>
        <s v="RI.11-12.5"/>
        <s v="RI.11-12.6"/>
        <s v="RL.11-12.2"/>
        <s v="RL.11-12.3"/>
        <s v="RL.11-12.4"/>
        <s v="RL.11-12.5"/>
        <s v="RL.11-12.6"/>
        <s v="W.11-12.1"/>
        <s v="W.11-12.2"/>
      </sharedItems>
    </cacheField>
    <cacheField name="Sub Skill" numFmtId="49">
      <sharedItems count="14">
        <s v="4 Determine or clarify the meaning of unknown and multiple-meaning words and phrases based on grades 11–12 reading and content, choosing flexibly from a range of strategies."/>
        <s v="5 Demonstrate understanding of figurative language, word relationships, and nuances in word meanings."/>
        <s v="2. Determine two or more central ideas of a text and analyze their development over the course of the text, including how they interact and build on one another to provide a complex analysis; provide an objective summary of the text."/>
        <s v="3. Analyze a complex set of ideas or sequence of events and explain how specific individuals, ideas, or events interact and develop over the course of the text."/>
        <s v="4. Determine the meaning of words and phrases as they are used in the text, including figurative, connotative, and technical meanings; analyze how an author uses and refines the meaning of a key term or terms over the course of a text (e.g., how…"/>
        <s v="5 Analyze and evaluate the effectiveness of the structure an author uses in his or her exposition or argument, including whether the structure makes points clear, convincing, and engaging. 1-17 Reading Informational Text Key Ideas and Details RI.3.."/>
        <s v="6 Determine an author’s point of view or purpose in a text in which the rhetoric is particularly effective, analyzing how style and content contribute to the power, persuasiveness or beauty of the text."/>
        <s v="2. Determine two or more themes or central ideas of a text and analyze their development over the course of the text, including how they interact and build on one another to produce a complex account; provide an objective summary of the text."/>
        <s v="3. Analyze the impact of the author’s choices regarding how to develop and relate elements of a story or drama (e.g. where a story is set, how the action is ordered, how the characters are introduced and devleoped)."/>
        <s v="4. Determine the meaning of words and phrases as they are used in the text, including figurative and connotative meanings; analyze the impact of specific word choices on meaning and tone, including words with mutiple meanings or language…"/>
        <s v="5. Analyze how an author’s choices concerning how to structure specific parts of a text contribute to its overall structure and meaning as well as its aesthetic impact."/>
        <s v="6. Analyze a case in which grasping point of view requires distinguishing what is directly stated in a text from what is really meant."/>
        <s v="Write arguments to support claims in an analysis of the texts included, using valid reasoning and relevant and sufficient evidence from at least 3 of the 4 texts. Produce clear and coherent writing in which the development, organization, and style…"/>
        <s v="Write informative/explanatory texts to examine and convey complex ideas, concepts, and information clearly and accurately through the effective selection, organization, and analysis of content."/>
      </sharedItems>
    </cacheField>
    <cacheField name="Jun '14" numFmtId="0">
      <sharedItems containsSemiMixedTypes="0" containsString="0" containsNumber="1" containsInteger="1" minValue="0" maxValue="5"/>
    </cacheField>
    <cacheField name="Jan '15" numFmtId="0">
      <sharedItems containsSemiMixedTypes="0" containsString="0" containsNumber="1" containsInteger="1" minValue="0" maxValue="3"/>
    </cacheField>
    <cacheField name="Jun '15" numFmtId="0">
      <sharedItems containsSemiMixedTypes="0" containsString="0" containsNumber="1" containsInteger="1" minValue="1" maxValue="4"/>
    </cacheField>
    <cacheField name="Jan '16" numFmtId="0">
      <sharedItems containsSemiMixedTypes="0" containsString="0" containsNumber="1" containsInteger="1" minValue="0" maxValue="4"/>
    </cacheField>
    <cacheField name="Jun '16" numFmtId="0">
      <sharedItems containsSemiMixedTypes="0" containsString="0" containsNumber="1" containsInteger="1" minValue="0" maxValue="5"/>
    </cacheField>
    <cacheField name="Jan '17" numFmtId="0">
      <sharedItems containsSemiMixedTypes="0" containsString="0" containsNumber="1" containsInteger="1" minValue="0" maxValue="4"/>
    </cacheField>
    <cacheField name="Jun '17" numFmtId="0">
      <sharedItems containsSemiMixedTypes="0" containsString="0" containsNumber="1" containsInteger="1" minValue="0" maxValue="3"/>
    </cacheField>
    <cacheField name="Jan '18" numFmtId="0">
      <sharedItems containsSemiMixedTypes="0" containsString="0" containsNumber="1" containsInteger="1" minValue="0" maxValue="4"/>
    </cacheField>
    <cacheField name="Jun '18" numFmtId="0">
      <sharedItems containsSemiMixedTypes="0" containsString="0" containsNumber="1" containsInteger="1" minValue="1" maxValue="4"/>
    </cacheField>
    <cacheField name="Jan '19" numFmtId="0">
      <sharedItems containsSemiMixedTypes="0" containsString="0" containsNumber="1" containsInteger="1" minValue="1" maxValue="5"/>
    </cacheField>
    <cacheField name="Jun '19" numFmtId="0">
      <sharedItems containsSemiMixedTypes="0" containsString="0" containsNumber="1" containsInteger="1" minValue="0" maxValue="4"/>
    </cacheField>
    <cacheField name="Jan '20" numFmtId="0">
      <sharedItems containsSemiMixedTypes="0" containsString="0" containsNumber="1" containsInteger="1" minValue="0" maxValue="4"/>
    </cacheField>
    <cacheField name="Sum" numFmtId="0">
      <sharedItems containsSemiMixedTypes="0" containsString="0" containsNumber="1" containsInteger="1" minValue="6" maxValue="40"/>
    </cacheField>
    <cacheField name="Frequency" numFmtId="0">
      <sharedItems count="3">
        <s v="Yellow"/>
        <s v="Green"/>
        <s v="Red"/>
      </sharedItems>
    </cacheField>
    <cacheField name="Total" numFmtId="0" formula="'Jun ''14'+'Jan ''15'+'Jun ''15'+'Jan ''16'+'Jun ''16'+'Jan ''17'+'Jun ''17'+'Jan ''18'+'Jun ''18'+'Jan ''19'+'Jun ''19'+'Jan ''20'"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4">
  <r>
    <s v="Regents"/>
    <x v="0"/>
    <x v="0"/>
    <x v="0"/>
    <x v="0"/>
    <x v="0"/>
    <n v="2"/>
    <n v="2"/>
    <n v="3"/>
    <n v="1"/>
    <n v="1"/>
    <n v="1"/>
    <n v="0"/>
    <n v="1"/>
    <n v="4"/>
    <n v="1"/>
    <n v="1"/>
    <n v="2"/>
    <n v="19"/>
    <x v="0"/>
  </r>
  <r>
    <s v="Regents"/>
    <x v="0"/>
    <x v="0"/>
    <x v="0"/>
    <x v="1"/>
    <x v="1"/>
    <n v="1"/>
    <n v="2"/>
    <n v="1"/>
    <n v="1"/>
    <n v="1"/>
    <n v="2"/>
    <n v="2"/>
    <n v="4"/>
    <n v="1"/>
    <n v="2"/>
    <n v="4"/>
    <n v="2"/>
    <n v="23"/>
    <x v="0"/>
  </r>
  <r>
    <s v="Regents"/>
    <x v="0"/>
    <x v="1"/>
    <x v="1"/>
    <x v="2"/>
    <x v="2"/>
    <n v="5"/>
    <n v="1"/>
    <n v="3"/>
    <n v="2"/>
    <n v="3"/>
    <n v="3"/>
    <n v="2"/>
    <n v="3"/>
    <n v="2"/>
    <n v="3"/>
    <n v="1"/>
    <n v="2"/>
    <n v="30"/>
    <x v="1"/>
  </r>
  <r>
    <s v="Regents"/>
    <x v="0"/>
    <x v="1"/>
    <x v="1"/>
    <x v="3"/>
    <x v="3"/>
    <n v="1"/>
    <n v="3"/>
    <n v="1"/>
    <n v="3"/>
    <n v="3"/>
    <n v="3"/>
    <n v="3"/>
    <n v="2"/>
    <n v="2"/>
    <n v="2"/>
    <n v="3"/>
    <n v="4"/>
    <n v="30"/>
    <x v="1"/>
  </r>
  <r>
    <s v="Regents"/>
    <x v="0"/>
    <x v="1"/>
    <x v="2"/>
    <x v="4"/>
    <x v="4"/>
    <n v="2"/>
    <n v="0"/>
    <n v="2"/>
    <n v="2"/>
    <n v="3"/>
    <n v="1"/>
    <n v="2"/>
    <n v="2"/>
    <n v="2"/>
    <n v="1"/>
    <n v="3"/>
    <n v="1"/>
    <n v="21"/>
    <x v="0"/>
  </r>
  <r>
    <s v="Regents"/>
    <x v="0"/>
    <x v="1"/>
    <x v="2"/>
    <x v="5"/>
    <x v="5"/>
    <n v="0"/>
    <n v="3"/>
    <n v="1"/>
    <n v="1"/>
    <n v="1"/>
    <n v="2"/>
    <n v="3"/>
    <n v="2"/>
    <n v="1"/>
    <n v="2"/>
    <n v="1"/>
    <n v="2"/>
    <n v="19"/>
    <x v="0"/>
  </r>
  <r>
    <s v="Regents"/>
    <x v="0"/>
    <x v="1"/>
    <x v="2"/>
    <x v="6"/>
    <x v="6"/>
    <n v="0"/>
    <n v="2"/>
    <n v="1"/>
    <n v="1"/>
    <n v="0"/>
    <n v="0"/>
    <n v="0"/>
    <n v="0"/>
    <n v="1"/>
    <n v="1"/>
    <n v="0"/>
    <n v="0"/>
    <n v="6"/>
    <x v="2"/>
  </r>
  <r>
    <s v="Regents"/>
    <x v="0"/>
    <x v="2"/>
    <x v="1"/>
    <x v="7"/>
    <x v="7"/>
    <n v="1"/>
    <n v="3"/>
    <n v="2"/>
    <n v="4"/>
    <n v="5"/>
    <n v="3"/>
    <n v="3"/>
    <n v="2"/>
    <n v="2"/>
    <n v="2"/>
    <n v="1"/>
    <n v="1"/>
    <n v="29"/>
    <x v="1"/>
  </r>
  <r>
    <s v="Regents"/>
    <x v="0"/>
    <x v="2"/>
    <x v="1"/>
    <x v="8"/>
    <x v="8"/>
    <n v="5"/>
    <n v="2"/>
    <n v="3"/>
    <n v="3"/>
    <n v="1"/>
    <n v="4"/>
    <n v="3"/>
    <n v="3"/>
    <n v="3"/>
    <n v="5"/>
    <n v="4"/>
    <n v="4"/>
    <n v="40"/>
    <x v="1"/>
  </r>
  <r>
    <s v="Regents"/>
    <x v="0"/>
    <x v="2"/>
    <x v="2"/>
    <x v="9"/>
    <x v="9"/>
    <n v="4"/>
    <n v="1"/>
    <n v="4"/>
    <n v="2"/>
    <n v="4"/>
    <n v="2"/>
    <n v="2"/>
    <n v="4"/>
    <n v="3"/>
    <n v="3"/>
    <n v="3"/>
    <n v="3"/>
    <n v="35"/>
    <x v="1"/>
  </r>
  <r>
    <s v="Regents"/>
    <x v="0"/>
    <x v="2"/>
    <x v="2"/>
    <x v="10"/>
    <x v="10"/>
    <n v="2"/>
    <n v="3"/>
    <n v="1"/>
    <n v="4"/>
    <n v="1"/>
    <n v="3"/>
    <n v="3"/>
    <n v="1"/>
    <n v="1"/>
    <n v="1"/>
    <n v="1"/>
    <n v="3"/>
    <n v="24"/>
    <x v="0"/>
  </r>
  <r>
    <s v="Regents"/>
    <x v="0"/>
    <x v="2"/>
    <x v="2"/>
    <x v="11"/>
    <x v="11"/>
    <n v="1"/>
    <n v="2"/>
    <n v="2"/>
    <n v="0"/>
    <n v="1"/>
    <n v="0"/>
    <n v="1"/>
    <n v="0"/>
    <n v="2"/>
    <n v="1"/>
    <n v="2"/>
    <n v="0"/>
    <n v="12"/>
    <x v="2"/>
  </r>
  <r>
    <s v="Regents"/>
    <x v="0"/>
    <x v="3"/>
    <x v="3"/>
    <x v="12"/>
    <x v="12"/>
    <n v="1"/>
    <n v="1"/>
    <n v="1"/>
    <n v="1"/>
    <n v="1"/>
    <n v="1"/>
    <n v="1"/>
    <n v="1"/>
    <n v="1"/>
    <n v="1"/>
    <n v="1"/>
    <n v="1"/>
    <n v="12"/>
    <x v="2"/>
  </r>
  <r>
    <s v="Regents"/>
    <x v="0"/>
    <x v="3"/>
    <x v="3"/>
    <x v="13"/>
    <x v="13"/>
    <n v="1"/>
    <n v="1"/>
    <n v="1"/>
    <n v="1"/>
    <n v="1"/>
    <n v="1"/>
    <n v="1"/>
    <n v="1"/>
    <n v="1"/>
    <n v="1"/>
    <n v="1"/>
    <n v="1"/>
    <n v="12"/>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59"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outline="1" outlineData="1" compactData="0" multipleFieldFilters="0" chartFormat="1">
  <location ref="A16:P35" firstHeaderRow="0" firstDataRow="1" firstDataCol="3"/>
  <pivotFields count="21">
    <pivotField compact="0" showAll="0" defaultSubtotal="0"/>
    <pivotField axis="axisRow" compact="0" showAll="0" defaultSubtotal="0">
      <items count="1">
        <item x="0"/>
      </items>
    </pivotField>
    <pivotField axis="axisRow" compact="0" showAll="0" defaultSubtotal="0">
      <items count="4">
        <item x="0"/>
        <item x="1"/>
        <item x="2"/>
        <item x="3"/>
      </items>
    </pivotField>
    <pivotField compact="0" showAll="0" defaultSubtotal="0">
      <items count="4">
        <item x="2"/>
        <item x="1"/>
        <item x="0"/>
        <item x="3"/>
      </items>
    </pivotField>
    <pivotField axis="axisRow" compact="0" showAll="0" defaultSubtotal="0">
      <items count="14">
        <item x="0"/>
        <item x="1"/>
        <item x="2"/>
        <item x="3"/>
        <item x="4"/>
        <item x="5"/>
        <item x="6"/>
        <item x="7"/>
        <item x="8"/>
        <item x="9"/>
        <item x="10"/>
        <item x="11"/>
        <item x="12"/>
        <item x="13"/>
      </items>
    </pivotField>
    <pivotField compact="0" showAll="0" defaultSubtotal="0">
      <items count="14">
        <item x="2"/>
        <item x="7"/>
        <item x="3"/>
        <item x="8"/>
        <item x="0"/>
        <item x="9"/>
        <item x="4"/>
        <item x="5"/>
        <item x="1"/>
        <item x="10"/>
        <item x="6"/>
        <item x="11"/>
        <item x="12"/>
        <item x="13"/>
      </items>
    </pivotField>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compact="0" showAll="0" defaultSubtotal="0"/>
    <pivotField compact="0" showAll="0" defaultSubtotal="0">
      <items count="3">
        <item x="1"/>
        <item x="2"/>
        <item x="0"/>
      </items>
    </pivotField>
    <pivotField dataField="1" compact="0" dragToRow="0" dragToCol="0" dragToPage="0" showAll="0" defaultSubtotal="0"/>
  </pivotFields>
  <rowFields count="3">
    <field x="1"/>
    <field x="2"/>
    <field x="4"/>
  </rowFields>
  <rowItems count="19">
    <i>
      <x/>
    </i>
    <i r="1">
      <x/>
    </i>
    <i r="2">
      <x/>
    </i>
    <i r="2">
      <x v="1"/>
    </i>
    <i r="1">
      <x v="1"/>
    </i>
    <i r="2">
      <x v="2"/>
    </i>
    <i r="2">
      <x v="3"/>
    </i>
    <i r="2">
      <x v="4"/>
    </i>
    <i r="2">
      <x v="5"/>
    </i>
    <i r="2">
      <x v="6"/>
    </i>
    <i r="1">
      <x v="2"/>
    </i>
    <i r="2">
      <x v="7"/>
    </i>
    <i r="2">
      <x v="8"/>
    </i>
    <i r="2">
      <x v="9"/>
    </i>
    <i r="2">
      <x v="10"/>
    </i>
    <i r="2">
      <x v="11"/>
    </i>
    <i r="1">
      <x v="3"/>
    </i>
    <i r="2">
      <x v="12"/>
    </i>
    <i r="2">
      <x v="13"/>
    </i>
  </rowItems>
  <colFields count="1">
    <field x="-2"/>
  </colFields>
  <colItems count="13">
    <i>
      <x/>
    </i>
    <i i="1">
      <x v="1"/>
    </i>
    <i i="2">
      <x v="2"/>
    </i>
    <i i="3">
      <x v="3"/>
    </i>
    <i i="4">
      <x v="4"/>
    </i>
    <i i="5">
      <x v="5"/>
    </i>
    <i i="6">
      <x v="6"/>
    </i>
    <i i="7">
      <x v="7"/>
    </i>
    <i i="8">
      <x v="8"/>
    </i>
    <i i="9">
      <x v="9"/>
    </i>
    <i i="10">
      <x v="10"/>
    </i>
    <i i="11">
      <x v="11"/>
    </i>
    <i i="12">
      <x v="12"/>
    </i>
  </colItems>
  <dataFields count="13">
    <dataField name="Jun '14 " fld="6" baseField="1" baseItem="0"/>
    <dataField name="Jan '15 " fld="7" baseField="1" baseItem="0"/>
    <dataField name="Jun '15 " fld="8" baseField="1" baseItem="0"/>
    <dataField name="Jan '16 " fld="9" baseField="1" baseItem="0"/>
    <dataField name="Jun '16 " fld="10" baseField="1" baseItem="0"/>
    <dataField name="Jan '17 " fld="11" baseField="1" baseItem="0"/>
    <dataField name="Jun '17 " fld="12" baseField="1" baseItem="0"/>
    <dataField name="Jan '18 " fld="13" baseField="1" baseItem="0"/>
    <dataField name="Jun '18 " fld="14" baseField="1" baseItem="0"/>
    <dataField name="Jan '19 " fld="15" baseField="1" baseItem="0"/>
    <dataField name="Jun '19 " fld="16" baseField="1" baseItem="0"/>
    <dataField name="Jan '20 " fld="17" baseField="1" baseItem="0"/>
    <dataField name="Total " fld="20" baseField="1" baseItem="0"/>
  </dataFields>
  <formats count="7">
    <format dxfId="28">
      <pivotArea dataOnly="0" labelOnly="1" outline="0" offset="A256" fieldPosition="0">
        <references count="1">
          <reference field="1" count="0"/>
        </references>
      </pivotArea>
    </format>
    <format dxfId="29">
      <pivotArea dataOnly="0" labelOnly="1" outline="0" offset="A256" fieldPosition="0">
        <references count="1">
          <reference field="1" count="0"/>
        </references>
      </pivotArea>
    </format>
    <format dxfId="30">
      <pivotArea dataOnly="0" labelOnly="1" outline="0" offset="A256" fieldPosition="0">
        <references count="1">
          <reference field="1" count="0"/>
        </references>
      </pivotArea>
    </format>
    <format dxfId="31">
      <pivotArea dataOnly="0" labelOnly="1" outline="0" offset="IV256" fieldPosition="0">
        <references count="1">
          <reference field="1" count="0"/>
        </references>
      </pivotArea>
    </format>
    <format dxfId="32">
      <pivotArea dataOnly="0" labelOnly="1" outline="0" offset="A256" fieldPosition="0">
        <references count="1">
          <reference field="1" count="0"/>
        </references>
      </pivotArea>
    </format>
    <format dxfId="33">
      <pivotArea dataOnly="0" labelOnly="1" outline="0" offset="B256" fieldPosition="0">
        <references count="1">
          <reference field="1" count="0"/>
        </references>
      </pivotArea>
    </format>
    <format dxfId="34">
      <pivotArea dataOnly="0" labelOnly="1" outline="0" offset="IV256" fieldPosition="0">
        <references count="1">
          <reference field="1" count="0"/>
        </references>
      </pivotArea>
    </format>
  </formats>
  <conditionalFormats count="1">
    <conditionalFormat priority="1">
      <pivotAreas count="1">
        <pivotArea type="data" outline="0" collapsedLevelsAreSubtotals="1" fieldPosition="0">
          <references count="1">
            <reference field="4294967294" count="1" selected="0">
              <x v="12"/>
            </reference>
          </references>
        </pivotArea>
      </pivotAreas>
    </conditionalFormat>
  </conditionalFormats>
  <chartFormats count="13">
    <chartFormat chart="0" format="13" series="1">
      <pivotArea type="data" outline="0" fieldPosition="0">
        <references count="1">
          <reference field="4294967294" count="1" selected="0">
            <x v="0"/>
          </reference>
        </references>
      </pivotArea>
    </chartFormat>
    <chartFormat chart="0" format="14" series="1">
      <pivotArea type="data" outline="0" fieldPosition="0">
        <references count="1">
          <reference field="4294967294" count="1" selected="0">
            <x v="1"/>
          </reference>
        </references>
      </pivotArea>
    </chartFormat>
    <chartFormat chart="0" format="15" series="1">
      <pivotArea type="data" outline="0" fieldPosition="0">
        <references count="1">
          <reference field="4294967294" count="1" selected="0">
            <x v="2"/>
          </reference>
        </references>
      </pivotArea>
    </chartFormat>
    <chartFormat chart="0" format="16" series="1">
      <pivotArea type="data" outline="0" fieldPosition="0">
        <references count="1">
          <reference field="4294967294" count="1" selected="0">
            <x v="3"/>
          </reference>
        </references>
      </pivotArea>
    </chartFormat>
    <chartFormat chart="0" format="17" series="1">
      <pivotArea type="data" outline="0" fieldPosition="0">
        <references count="1">
          <reference field="4294967294" count="1" selected="0">
            <x v="4"/>
          </reference>
        </references>
      </pivotArea>
    </chartFormat>
    <chartFormat chart="0" format="18" series="1">
      <pivotArea type="data" outline="0" fieldPosition="0">
        <references count="1">
          <reference field="4294967294" count="1" selected="0">
            <x v="5"/>
          </reference>
        </references>
      </pivotArea>
    </chartFormat>
    <chartFormat chart="0" format="19" series="1">
      <pivotArea type="data" outline="0" fieldPosition="0">
        <references count="1">
          <reference field="4294967294" count="1" selected="0">
            <x v="6"/>
          </reference>
        </references>
      </pivotArea>
    </chartFormat>
    <chartFormat chart="0" format="20" series="1">
      <pivotArea type="data" outline="0" fieldPosition="0">
        <references count="1">
          <reference field="4294967294" count="1" selected="0">
            <x v="7"/>
          </reference>
        </references>
      </pivotArea>
    </chartFormat>
    <chartFormat chart="0" format="21" series="1">
      <pivotArea type="data" outline="0" fieldPosition="0">
        <references count="1">
          <reference field="4294967294" count="1" selected="0">
            <x v="8"/>
          </reference>
        </references>
      </pivotArea>
    </chartFormat>
    <chartFormat chart="0" format="22" series="1">
      <pivotArea type="data" outline="0" fieldPosition="0">
        <references count="1">
          <reference field="4294967294" count="1" selected="0">
            <x v="9"/>
          </reference>
        </references>
      </pivotArea>
    </chartFormat>
    <chartFormat chart="0" format="23" series="1">
      <pivotArea type="data" outline="0" fieldPosition="0">
        <references count="1">
          <reference field="4294967294" count="1" selected="0">
            <x v="10"/>
          </reference>
        </references>
      </pivotArea>
    </chartFormat>
    <chartFormat chart="0" format="24" series="1">
      <pivotArea type="data" outline="0" fieldPosition="0">
        <references count="1">
          <reference field="4294967294" count="1" selected="0">
            <x v="11"/>
          </reference>
        </references>
      </pivotArea>
    </chartFormat>
    <chartFormat chart="0" format="25" series="1">
      <pivotArea type="data" outline="0" fieldPosition="0">
        <references count="1">
          <reference field="4294967294"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3" name="PivotTable2"/>
  </pivotTables>
  <data>
    <tabular pivotCacheId="1">
      <items count="4">
        <i x="0" s="1"/>
        <i x="1" s="1"/>
        <i x="2"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Cluster" sourceName="Cluster">
  <pivotTables>
    <pivotTable tabId="3" name="PivotTable2"/>
  </pivotTables>
  <data>
    <tabular pivotCacheId="1">
      <items count="4">
        <i x="2" s="1"/>
        <i x="1" s="1"/>
        <i x="0"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tandard" sourceName="Standard">
  <pivotTables>
    <pivotTable tabId="3" name="PivotTable2"/>
  </pivotTables>
  <data>
    <tabular pivotCacheId="1">
      <items count="14">
        <i x="0" s="1"/>
        <i x="1" s="1"/>
        <i x="2" s="1"/>
        <i x="3" s="1"/>
        <i x="4" s="1"/>
        <i x="5" s="1"/>
        <i x="6" s="1"/>
        <i x="7" s="1"/>
        <i x="8" s="1"/>
        <i x="9" s="1"/>
        <i x="10" s="1"/>
        <i x="11" s="1"/>
        <i x="12" s="1"/>
        <i x="13"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3" name="PivotTable2"/>
  </pivotTables>
  <data>
    <tabular pivotCacheId="1">
      <items count="14">
        <i x="2" s="1"/>
        <i x="7" s="1"/>
        <i x="3" s="1"/>
        <i x="8" s="1"/>
        <i x="0" s="1"/>
        <i x="9" s="1"/>
        <i x="4" s="1"/>
        <i x="5" s="1"/>
        <i x="1" s="1"/>
        <i x="10" s="1"/>
        <i x="6" s="1"/>
        <i x="11" s="1"/>
        <i x="12" s="1"/>
        <i x="13"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3" name="PivotTable2"/>
  </pivotTables>
  <data>
    <tabular pivotCacheId="1">
      <items count="3">
        <i x="1" s="1"/>
        <i x="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Domain" cache="Slicer_Domain" caption="Domain" columnCount="2" lockedPosition="1" rowHeight="234950"/>
  <slicer name="Cluster" cache="Slicer_Cluster" caption="Cluster" columnCount="2" lockedPosition="1" rowHeight="234950"/>
  <slicer name="Standard" cache="Slicer_Standard" caption="Standard" columnCount="2" lockedPosition="1" rowHeight="234950"/>
  <slicer name="Sub Skill" cache="Slicer_Sub_Skill" caption="Sub Skill" columnCount="2" lockedPosition="1" rowHeight="234950"/>
  <slicer name="Frequency" cache="Slicer_Frequency" caption="Frequency" lockedPosition="1" rowHeight="234950"/>
</slicers>
</file>

<file path=xl/tables/table1.xml><?xml version="1.0" encoding="utf-8"?>
<table xmlns="http://schemas.openxmlformats.org/spreadsheetml/2006/main" id="1" name="Table1" displayName="Table1" ref="A1:T15" totalsRowShown="0">
  <autoFilter ref="A1:T15"/>
  <tableColumns count="20">
    <tableColumn id="1" name="Test Description" dataDxfId="41"/>
    <tableColumn id="2" name="Item Description" dataDxfId="40"/>
    <tableColumn id="3" name="Domain" dataDxfId="39"/>
    <tableColumn id="4" name="Cluster" dataDxfId="38"/>
    <tableColumn id="5" name="Standard" dataDxfId="37"/>
    <tableColumn id="6" name="Sub Skill" dataDxfId="36"/>
    <tableColumn id="7" name="Jun '14"/>
    <tableColumn id="8" name="Jan '15"/>
    <tableColumn id="9" name="Jun '15"/>
    <tableColumn id="10" name="Jan '16"/>
    <tableColumn id="11" name="Jun '16"/>
    <tableColumn id="12" name="Jan '17"/>
    <tableColumn id="13" name="Jun '17"/>
    <tableColumn id="14" name="Jan '18"/>
    <tableColumn id="15" name="Jun '18"/>
    <tableColumn id="16" name="Jan '19"/>
    <tableColumn id="17" name="Jun '19"/>
    <tableColumn id="18" name="Jan '20"/>
    <tableColumn id="19" name="Sum" dataDxfId="35">
      <calculatedColumnFormula>SUM(Table1[[#This Row],[Jun ''14]:[Jan ''20]])</calculatedColumnFormula>
    </tableColumn>
    <tableColumn id="20" name="Frequ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gageny.org/file/736/download/nysp12cclsela.pdf"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C1" sqref="C1"/>
    </sheetView>
  </sheetViews>
  <sheetFormatPr defaultRowHeight="14.4" x14ac:dyDescent="0.3"/>
  <cols>
    <col min="1" max="1" width="10"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7" bestFit="1" customWidth="1"/>
    <col min="8" max="8" width="6.88671875" bestFit="1" customWidth="1"/>
    <col min="9" max="9" width="7" bestFit="1" customWidth="1"/>
    <col min="10" max="10" width="6.88671875" bestFit="1" customWidth="1"/>
    <col min="11" max="11" width="7" bestFit="1" customWidth="1"/>
    <col min="12" max="12" width="6.88671875" bestFit="1" customWidth="1"/>
    <col min="13" max="13" width="7" bestFit="1" customWidth="1"/>
    <col min="14" max="14" width="6.88671875" bestFit="1" customWidth="1"/>
    <col min="15" max="15" width="7" bestFit="1" customWidth="1"/>
    <col min="16" max="16" width="6.88671875" bestFit="1" customWidth="1"/>
    <col min="17" max="17" width="7" bestFit="1" customWidth="1"/>
    <col min="18" max="18" width="6.88671875" bestFit="1"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19</v>
      </c>
      <c r="C2" s="1" t="s">
        <v>20</v>
      </c>
      <c r="D2" s="1" t="s">
        <v>21</v>
      </c>
      <c r="E2" s="1" t="s">
        <v>22</v>
      </c>
      <c r="F2" s="1" t="s">
        <v>23</v>
      </c>
      <c r="G2">
        <v>2</v>
      </c>
      <c r="H2">
        <v>2</v>
      </c>
      <c r="I2">
        <v>3</v>
      </c>
      <c r="J2">
        <v>1</v>
      </c>
      <c r="K2">
        <v>1</v>
      </c>
      <c r="L2">
        <v>1</v>
      </c>
      <c r="M2">
        <v>0</v>
      </c>
      <c r="N2">
        <v>1</v>
      </c>
      <c r="O2">
        <v>4</v>
      </c>
      <c r="P2">
        <v>1</v>
      </c>
      <c r="Q2">
        <v>1</v>
      </c>
      <c r="R2">
        <v>2</v>
      </c>
    </row>
    <row r="3" spans="1:18" x14ac:dyDescent="0.3">
      <c r="A3" s="1" t="s">
        <v>18</v>
      </c>
      <c r="B3" s="1" t="s">
        <v>19</v>
      </c>
      <c r="C3" s="1" t="s">
        <v>20</v>
      </c>
      <c r="D3" s="1" t="s">
        <v>21</v>
      </c>
      <c r="E3" s="1" t="s">
        <v>24</v>
      </c>
      <c r="F3" s="1" t="s">
        <v>25</v>
      </c>
      <c r="G3">
        <v>1</v>
      </c>
      <c r="H3">
        <v>2</v>
      </c>
      <c r="I3">
        <v>1</v>
      </c>
      <c r="J3">
        <v>1</v>
      </c>
      <c r="K3">
        <v>1</v>
      </c>
      <c r="L3">
        <v>2</v>
      </c>
      <c r="M3">
        <v>2</v>
      </c>
      <c r="N3">
        <v>4</v>
      </c>
      <c r="O3">
        <v>1</v>
      </c>
      <c r="P3">
        <v>2</v>
      </c>
      <c r="Q3">
        <v>4</v>
      </c>
      <c r="R3">
        <v>2</v>
      </c>
    </row>
    <row r="4" spans="1:18" x14ac:dyDescent="0.3">
      <c r="A4" s="1" t="s">
        <v>18</v>
      </c>
      <c r="B4" s="1" t="s">
        <v>19</v>
      </c>
      <c r="C4" s="1" t="s">
        <v>26</v>
      </c>
      <c r="D4" s="1" t="s">
        <v>27</v>
      </c>
      <c r="E4" s="1" t="s">
        <v>28</v>
      </c>
      <c r="F4" s="1" t="s">
        <v>29</v>
      </c>
      <c r="G4">
        <v>5</v>
      </c>
      <c r="H4">
        <v>1</v>
      </c>
      <c r="I4">
        <v>3</v>
      </c>
      <c r="J4">
        <v>2</v>
      </c>
      <c r="K4">
        <v>3</v>
      </c>
      <c r="L4">
        <v>3</v>
      </c>
      <c r="M4">
        <v>2</v>
      </c>
      <c r="N4">
        <v>3</v>
      </c>
      <c r="O4">
        <v>2</v>
      </c>
      <c r="P4">
        <v>3</v>
      </c>
      <c r="Q4">
        <v>1</v>
      </c>
      <c r="R4">
        <v>2</v>
      </c>
    </row>
    <row r="5" spans="1:18" x14ac:dyDescent="0.3">
      <c r="A5" s="1" t="s">
        <v>18</v>
      </c>
      <c r="B5" s="1" t="s">
        <v>19</v>
      </c>
      <c r="C5" s="1" t="s">
        <v>26</v>
      </c>
      <c r="D5" s="1" t="s">
        <v>27</v>
      </c>
      <c r="E5" s="1" t="s">
        <v>30</v>
      </c>
      <c r="F5" s="1" t="s">
        <v>31</v>
      </c>
      <c r="G5">
        <v>1</v>
      </c>
      <c r="H5">
        <v>3</v>
      </c>
      <c r="I5">
        <v>1</v>
      </c>
      <c r="J5">
        <v>3</v>
      </c>
      <c r="K5">
        <v>3</v>
      </c>
      <c r="L5">
        <v>3</v>
      </c>
      <c r="M5">
        <v>3</v>
      </c>
      <c r="N5">
        <v>2</v>
      </c>
      <c r="O5">
        <v>2</v>
      </c>
      <c r="P5">
        <v>2</v>
      </c>
      <c r="Q5">
        <v>3</v>
      </c>
      <c r="R5">
        <v>4</v>
      </c>
    </row>
    <row r="6" spans="1:18" x14ac:dyDescent="0.3">
      <c r="A6" s="1" t="s">
        <v>18</v>
      </c>
      <c r="B6" s="1" t="s">
        <v>19</v>
      </c>
      <c r="C6" s="1" t="s">
        <v>26</v>
      </c>
      <c r="D6" s="1" t="s">
        <v>32</v>
      </c>
      <c r="E6" s="1" t="s">
        <v>33</v>
      </c>
      <c r="F6" s="1" t="s">
        <v>34</v>
      </c>
      <c r="G6">
        <v>2</v>
      </c>
      <c r="H6">
        <v>0</v>
      </c>
      <c r="I6">
        <v>2</v>
      </c>
      <c r="J6">
        <v>2</v>
      </c>
      <c r="K6">
        <v>3</v>
      </c>
      <c r="L6">
        <v>1</v>
      </c>
      <c r="M6">
        <v>2</v>
      </c>
      <c r="N6">
        <v>2</v>
      </c>
      <c r="O6">
        <v>2</v>
      </c>
      <c r="P6">
        <v>1</v>
      </c>
      <c r="Q6">
        <v>3</v>
      </c>
      <c r="R6">
        <v>1</v>
      </c>
    </row>
    <row r="7" spans="1:18" x14ac:dyDescent="0.3">
      <c r="A7" s="1" t="s">
        <v>18</v>
      </c>
      <c r="B7" s="1" t="s">
        <v>19</v>
      </c>
      <c r="C7" s="1" t="s">
        <v>26</v>
      </c>
      <c r="D7" s="1" t="s">
        <v>32</v>
      </c>
      <c r="E7" s="1" t="s">
        <v>35</v>
      </c>
      <c r="F7" s="1" t="s">
        <v>36</v>
      </c>
      <c r="G7">
        <v>0</v>
      </c>
      <c r="H7">
        <v>3</v>
      </c>
      <c r="I7">
        <v>1</v>
      </c>
      <c r="J7">
        <v>1</v>
      </c>
      <c r="K7">
        <v>1</v>
      </c>
      <c r="L7">
        <v>2</v>
      </c>
      <c r="M7">
        <v>3</v>
      </c>
      <c r="N7">
        <v>2</v>
      </c>
      <c r="O7">
        <v>1</v>
      </c>
      <c r="P7">
        <v>2</v>
      </c>
      <c r="Q7">
        <v>1</v>
      </c>
      <c r="R7">
        <v>2</v>
      </c>
    </row>
    <row r="8" spans="1:18" x14ac:dyDescent="0.3">
      <c r="A8" s="1" t="s">
        <v>18</v>
      </c>
      <c r="B8" s="1" t="s">
        <v>19</v>
      </c>
      <c r="C8" s="1" t="s">
        <v>26</v>
      </c>
      <c r="D8" s="1" t="s">
        <v>32</v>
      </c>
      <c r="E8" s="1" t="s">
        <v>37</v>
      </c>
      <c r="F8" s="1" t="s">
        <v>38</v>
      </c>
      <c r="G8">
        <v>0</v>
      </c>
      <c r="H8">
        <v>2</v>
      </c>
      <c r="I8">
        <v>1</v>
      </c>
      <c r="J8">
        <v>1</v>
      </c>
      <c r="K8">
        <v>0</v>
      </c>
      <c r="L8">
        <v>0</v>
      </c>
      <c r="M8">
        <v>0</v>
      </c>
      <c r="N8">
        <v>0</v>
      </c>
      <c r="O8">
        <v>1</v>
      </c>
      <c r="P8">
        <v>1</v>
      </c>
      <c r="Q8">
        <v>0</v>
      </c>
      <c r="R8">
        <v>0</v>
      </c>
    </row>
    <row r="9" spans="1:18" x14ac:dyDescent="0.3">
      <c r="A9" s="1" t="s">
        <v>18</v>
      </c>
      <c r="B9" s="1" t="s">
        <v>19</v>
      </c>
      <c r="C9" s="1" t="s">
        <v>39</v>
      </c>
      <c r="D9" s="1" t="s">
        <v>27</v>
      </c>
      <c r="E9" s="1" t="s">
        <v>40</v>
      </c>
      <c r="F9" s="1" t="s">
        <v>41</v>
      </c>
      <c r="G9">
        <v>1</v>
      </c>
      <c r="H9">
        <v>3</v>
      </c>
      <c r="I9">
        <v>2</v>
      </c>
      <c r="J9">
        <v>4</v>
      </c>
      <c r="K9">
        <v>5</v>
      </c>
      <c r="L9">
        <v>3</v>
      </c>
      <c r="M9">
        <v>3</v>
      </c>
      <c r="N9">
        <v>2</v>
      </c>
      <c r="O9">
        <v>2</v>
      </c>
      <c r="P9">
        <v>2</v>
      </c>
      <c r="Q9">
        <v>1</v>
      </c>
      <c r="R9">
        <v>1</v>
      </c>
    </row>
    <row r="10" spans="1:18" x14ac:dyDescent="0.3">
      <c r="A10" s="1" t="s">
        <v>18</v>
      </c>
      <c r="B10" s="1" t="s">
        <v>19</v>
      </c>
      <c r="C10" s="1" t="s">
        <v>39</v>
      </c>
      <c r="D10" s="1" t="s">
        <v>27</v>
      </c>
      <c r="E10" s="1" t="s">
        <v>42</v>
      </c>
      <c r="F10" s="1" t="s">
        <v>43</v>
      </c>
      <c r="G10">
        <v>5</v>
      </c>
      <c r="H10">
        <v>2</v>
      </c>
      <c r="I10">
        <v>3</v>
      </c>
      <c r="J10">
        <v>3</v>
      </c>
      <c r="K10">
        <v>1</v>
      </c>
      <c r="L10">
        <v>4</v>
      </c>
      <c r="M10">
        <v>3</v>
      </c>
      <c r="N10">
        <v>3</v>
      </c>
      <c r="O10">
        <v>3</v>
      </c>
      <c r="P10">
        <v>5</v>
      </c>
      <c r="Q10">
        <v>4</v>
      </c>
      <c r="R10">
        <v>4</v>
      </c>
    </row>
    <row r="11" spans="1:18" x14ac:dyDescent="0.3">
      <c r="A11" s="1" t="s">
        <v>18</v>
      </c>
      <c r="B11" s="1" t="s">
        <v>19</v>
      </c>
      <c r="C11" s="1" t="s">
        <v>39</v>
      </c>
      <c r="D11" s="1" t="s">
        <v>32</v>
      </c>
      <c r="E11" s="1" t="s">
        <v>44</v>
      </c>
      <c r="F11" s="1" t="s">
        <v>45</v>
      </c>
      <c r="G11">
        <v>4</v>
      </c>
      <c r="H11">
        <v>1</v>
      </c>
      <c r="I11">
        <v>4</v>
      </c>
      <c r="J11">
        <v>2</v>
      </c>
      <c r="K11">
        <v>4</v>
      </c>
      <c r="L11">
        <v>2</v>
      </c>
      <c r="M11">
        <v>2</v>
      </c>
      <c r="N11">
        <v>4</v>
      </c>
      <c r="O11">
        <v>3</v>
      </c>
      <c r="P11">
        <v>3</v>
      </c>
      <c r="Q11">
        <v>3</v>
      </c>
      <c r="R11">
        <v>3</v>
      </c>
    </row>
    <row r="12" spans="1:18" x14ac:dyDescent="0.3">
      <c r="A12" s="1" t="s">
        <v>18</v>
      </c>
      <c r="B12" s="1" t="s">
        <v>19</v>
      </c>
      <c r="C12" s="1" t="s">
        <v>39</v>
      </c>
      <c r="D12" s="1" t="s">
        <v>32</v>
      </c>
      <c r="E12" s="1" t="s">
        <v>46</v>
      </c>
      <c r="F12" s="1" t="s">
        <v>47</v>
      </c>
      <c r="G12">
        <v>2</v>
      </c>
      <c r="H12">
        <v>3</v>
      </c>
      <c r="I12">
        <v>1</v>
      </c>
      <c r="J12">
        <v>4</v>
      </c>
      <c r="K12">
        <v>1</v>
      </c>
      <c r="L12">
        <v>3</v>
      </c>
      <c r="M12">
        <v>3</v>
      </c>
      <c r="N12">
        <v>1</v>
      </c>
      <c r="O12">
        <v>1</v>
      </c>
      <c r="P12">
        <v>1</v>
      </c>
      <c r="Q12">
        <v>1</v>
      </c>
      <c r="R12">
        <v>3</v>
      </c>
    </row>
    <row r="13" spans="1:18" x14ac:dyDescent="0.3">
      <c r="A13" s="1" t="s">
        <v>18</v>
      </c>
      <c r="B13" s="1" t="s">
        <v>19</v>
      </c>
      <c r="C13" s="1" t="s">
        <v>39</v>
      </c>
      <c r="D13" s="1" t="s">
        <v>32</v>
      </c>
      <c r="E13" s="1" t="s">
        <v>48</v>
      </c>
      <c r="F13" s="1" t="s">
        <v>49</v>
      </c>
      <c r="G13">
        <v>1</v>
      </c>
      <c r="H13">
        <v>2</v>
      </c>
      <c r="I13">
        <v>2</v>
      </c>
      <c r="J13">
        <v>0</v>
      </c>
      <c r="K13">
        <v>1</v>
      </c>
      <c r="L13">
        <v>0</v>
      </c>
      <c r="M13">
        <v>1</v>
      </c>
      <c r="N13">
        <v>0</v>
      </c>
      <c r="O13">
        <v>2</v>
      </c>
      <c r="P13">
        <v>1</v>
      </c>
      <c r="Q13">
        <v>2</v>
      </c>
      <c r="R13">
        <v>0</v>
      </c>
    </row>
    <row r="14" spans="1:18" x14ac:dyDescent="0.3">
      <c r="A14" s="1" t="s">
        <v>18</v>
      </c>
      <c r="B14" s="1" t="s">
        <v>19</v>
      </c>
      <c r="C14" s="1" t="s">
        <v>50</v>
      </c>
      <c r="D14" s="1" t="s">
        <v>51</v>
      </c>
      <c r="E14" s="1" t="s">
        <v>52</v>
      </c>
      <c r="F14" s="1" t="s">
        <v>53</v>
      </c>
      <c r="G14">
        <v>1</v>
      </c>
      <c r="H14">
        <v>1</v>
      </c>
      <c r="I14">
        <v>1</v>
      </c>
      <c r="J14">
        <v>1</v>
      </c>
      <c r="K14">
        <v>1</v>
      </c>
      <c r="L14">
        <v>1</v>
      </c>
      <c r="M14">
        <v>1</v>
      </c>
      <c r="N14">
        <v>1</v>
      </c>
      <c r="O14">
        <v>1</v>
      </c>
      <c r="P14">
        <v>1</v>
      </c>
      <c r="Q14">
        <v>1</v>
      </c>
      <c r="R14">
        <v>1</v>
      </c>
    </row>
    <row r="15" spans="1:18" x14ac:dyDescent="0.3">
      <c r="A15" s="1" t="s">
        <v>18</v>
      </c>
      <c r="B15" s="1" t="s">
        <v>19</v>
      </c>
      <c r="C15" s="1" t="s">
        <v>50</v>
      </c>
      <c r="D15" s="1" t="s">
        <v>51</v>
      </c>
      <c r="E15" s="1" t="s">
        <v>54</v>
      </c>
      <c r="F15" s="1" t="s">
        <v>55</v>
      </c>
      <c r="G15">
        <v>1</v>
      </c>
      <c r="H15">
        <v>1</v>
      </c>
      <c r="I15">
        <v>1</v>
      </c>
      <c r="J15">
        <v>1</v>
      </c>
      <c r="K15">
        <v>1</v>
      </c>
      <c r="L15">
        <v>1</v>
      </c>
      <c r="M15">
        <v>1</v>
      </c>
      <c r="N15">
        <v>1</v>
      </c>
      <c r="O15">
        <v>1</v>
      </c>
      <c r="P15">
        <v>1</v>
      </c>
      <c r="Q15">
        <v>1</v>
      </c>
      <c r="R15">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35"/>
  <sheetViews>
    <sheetView showGridLines="0" tabSelected="1" zoomScale="90" zoomScaleNormal="90" workbookViewId="0">
      <selection activeCell="T7" sqref="T7"/>
    </sheetView>
  </sheetViews>
  <sheetFormatPr defaultRowHeight="14.4" x14ac:dyDescent="0.3"/>
  <cols>
    <col min="1" max="1" width="26.109375" bestFit="1" customWidth="1"/>
    <col min="2" max="2" width="13.33203125" bestFit="1" customWidth="1"/>
    <col min="3" max="3" width="11.33203125" customWidth="1"/>
    <col min="4" max="4" width="7.77734375" customWidth="1"/>
    <col min="5" max="5" width="7.6640625" customWidth="1"/>
    <col min="6" max="6" width="7.77734375" customWidth="1"/>
    <col min="7" max="7" width="7.6640625" customWidth="1"/>
    <col min="8" max="8" width="7.77734375" customWidth="1"/>
    <col min="9" max="9" width="7.6640625" customWidth="1"/>
    <col min="10" max="10" width="7.77734375" customWidth="1"/>
    <col min="11" max="11" width="7.6640625" customWidth="1"/>
    <col min="12" max="12" width="7.77734375" customWidth="1"/>
    <col min="13" max="13" width="7.6640625" customWidth="1"/>
    <col min="14" max="14" width="7.77734375" customWidth="1"/>
    <col min="15" max="15" width="7.6640625" customWidth="1"/>
    <col min="16" max="16" width="5.88671875" customWidth="1"/>
  </cols>
  <sheetData>
    <row r="2" spans="1:20" x14ac:dyDescent="0.3">
      <c r="O2" s="4" t="s">
        <v>69</v>
      </c>
    </row>
    <row r="3" spans="1:20" ht="25.8" x14ac:dyDescent="0.5">
      <c r="B3" s="6" t="s">
        <v>73</v>
      </c>
      <c r="O3" s="8" t="s">
        <v>70</v>
      </c>
    </row>
    <row r="4" spans="1:20" x14ac:dyDescent="0.3">
      <c r="B4" t="s">
        <v>72</v>
      </c>
      <c r="O4" s="5" t="s">
        <v>71</v>
      </c>
    </row>
    <row r="7" spans="1:20" s="6" customFormat="1" ht="25.8" x14ac:dyDescent="0.5">
      <c r="C7" s="7" t="s">
        <v>74</v>
      </c>
      <c r="T7" s="10" t="s">
        <v>80</v>
      </c>
    </row>
    <row r="16" spans="1:20" x14ac:dyDescent="0.3">
      <c r="A16" s="2" t="s">
        <v>1</v>
      </c>
      <c r="B16" s="2" t="s">
        <v>2</v>
      </c>
      <c r="C16" s="2" t="s">
        <v>4</v>
      </c>
      <c r="D16" t="s">
        <v>56</v>
      </c>
      <c r="E16" t="s">
        <v>57</v>
      </c>
      <c r="F16" t="s">
        <v>58</v>
      </c>
      <c r="G16" t="s">
        <v>59</v>
      </c>
      <c r="H16" t="s">
        <v>60</v>
      </c>
      <c r="I16" t="s">
        <v>61</v>
      </c>
      <c r="J16" t="s">
        <v>62</v>
      </c>
      <c r="K16" t="s">
        <v>63</v>
      </c>
      <c r="L16" t="s">
        <v>64</v>
      </c>
      <c r="M16" t="s">
        <v>65</v>
      </c>
      <c r="N16" t="s">
        <v>66</v>
      </c>
      <c r="O16" t="s">
        <v>67</v>
      </c>
      <c r="P16" t="s">
        <v>68</v>
      </c>
    </row>
    <row r="17" spans="1:16" x14ac:dyDescent="0.3">
      <c r="A17" t="s">
        <v>19</v>
      </c>
      <c r="D17" s="3"/>
      <c r="E17" s="3"/>
      <c r="F17" s="3"/>
      <c r="G17" s="3"/>
      <c r="H17" s="3"/>
      <c r="I17" s="3"/>
      <c r="J17" s="3"/>
      <c r="K17" s="3"/>
      <c r="L17" s="3"/>
      <c r="M17" s="3"/>
      <c r="N17" s="3"/>
      <c r="O17" s="3"/>
      <c r="P17" s="3"/>
    </row>
    <row r="18" spans="1:16" x14ac:dyDescent="0.3">
      <c r="B18" t="s">
        <v>20</v>
      </c>
      <c r="D18" s="3"/>
      <c r="E18" s="3"/>
      <c r="F18" s="3"/>
      <c r="G18" s="3"/>
      <c r="H18" s="3"/>
      <c r="I18" s="3"/>
      <c r="J18" s="3"/>
      <c r="K18" s="3"/>
      <c r="L18" s="3"/>
      <c r="M18" s="3"/>
      <c r="N18" s="3"/>
      <c r="O18" s="3"/>
      <c r="P18" s="3"/>
    </row>
    <row r="19" spans="1:16" x14ac:dyDescent="0.3">
      <c r="C19" t="s">
        <v>22</v>
      </c>
      <c r="D19" s="3">
        <v>2</v>
      </c>
      <c r="E19" s="3">
        <v>2</v>
      </c>
      <c r="F19" s="3">
        <v>3</v>
      </c>
      <c r="G19" s="3">
        <v>1</v>
      </c>
      <c r="H19" s="3">
        <v>1</v>
      </c>
      <c r="I19" s="3">
        <v>1</v>
      </c>
      <c r="J19" s="3">
        <v>0</v>
      </c>
      <c r="K19" s="3">
        <v>1</v>
      </c>
      <c r="L19" s="3">
        <v>4</v>
      </c>
      <c r="M19" s="3">
        <v>1</v>
      </c>
      <c r="N19" s="3">
        <v>1</v>
      </c>
      <c r="O19" s="3">
        <v>2</v>
      </c>
      <c r="P19" s="3">
        <v>19</v>
      </c>
    </row>
    <row r="20" spans="1:16" x14ac:dyDescent="0.3">
      <c r="C20" t="s">
        <v>24</v>
      </c>
      <c r="D20" s="3">
        <v>1</v>
      </c>
      <c r="E20" s="3">
        <v>2</v>
      </c>
      <c r="F20" s="3">
        <v>1</v>
      </c>
      <c r="G20" s="3">
        <v>1</v>
      </c>
      <c r="H20" s="3">
        <v>1</v>
      </c>
      <c r="I20" s="3">
        <v>2</v>
      </c>
      <c r="J20" s="3">
        <v>2</v>
      </c>
      <c r="K20" s="3">
        <v>4</v>
      </c>
      <c r="L20" s="3">
        <v>1</v>
      </c>
      <c r="M20" s="3">
        <v>2</v>
      </c>
      <c r="N20" s="3">
        <v>4</v>
      </c>
      <c r="O20" s="3">
        <v>2</v>
      </c>
      <c r="P20" s="3">
        <v>23</v>
      </c>
    </row>
    <row r="21" spans="1:16" x14ac:dyDescent="0.3">
      <c r="B21" t="s">
        <v>26</v>
      </c>
      <c r="D21" s="3"/>
      <c r="E21" s="3"/>
      <c r="F21" s="3"/>
      <c r="G21" s="3"/>
      <c r="H21" s="3"/>
      <c r="I21" s="3"/>
      <c r="J21" s="3"/>
      <c r="K21" s="3"/>
      <c r="L21" s="3"/>
      <c r="M21" s="3"/>
      <c r="N21" s="3"/>
      <c r="O21" s="3"/>
      <c r="P21" s="3"/>
    </row>
    <row r="22" spans="1:16" x14ac:dyDescent="0.3">
      <c r="C22" t="s">
        <v>28</v>
      </c>
      <c r="D22" s="3">
        <v>5</v>
      </c>
      <c r="E22" s="3">
        <v>1</v>
      </c>
      <c r="F22" s="3">
        <v>3</v>
      </c>
      <c r="G22" s="3">
        <v>2</v>
      </c>
      <c r="H22" s="3">
        <v>3</v>
      </c>
      <c r="I22" s="3">
        <v>3</v>
      </c>
      <c r="J22" s="3">
        <v>2</v>
      </c>
      <c r="K22" s="3">
        <v>3</v>
      </c>
      <c r="L22" s="3">
        <v>2</v>
      </c>
      <c r="M22" s="3">
        <v>3</v>
      </c>
      <c r="N22" s="3">
        <v>1</v>
      </c>
      <c r="O22" s="3">
        <v>2</v>
      </c>
      <c r="P22" s="3">
        <v>30</v>
      </c>
    </row>
    <row r="23" spans="1:16" x14ac:dyDescent="0.3">
      <c r="C23" t="s">
        <v>30</v>
      </c>
      <c r="D23" s="3">
        <v>1</v>
      </c>
      <c r="E23" s="3">
        <v>3</v>
      </c>
      <c r="F23" s="3">
        <v>1</v>
      </c>
      <c r="G23" s="3">
        <v>3</v>
      </c>
      <c r="H23" s="3">
        <v>3</v>
      </c>
      <c r="I23" s="3">
        <v>3</v>
      </c>
      <c r="J23" s="3">
        <v>3</v>
      </c>
      <c r="K23" s="3">
        <v>2</v>
      </c>
      <c r="L23" s="3">
        <v>2</v>
      </c>
      <c r="M23" s="3">
        <v>2</v>
      </c>
      <c r="N23" s="3">
        <v>3</v>
      </c>
      <c r="O23" s="3">
        <v>4</v>
      </c>
      <c r="P23" s="3">
        <v>30</v>
      </c>
    </row>
    <row r="24" spans="1:16" x14ac:dyDescent="0.3">
      <c r="C24" t="s">
        <v>33</v>
      </c>
      <c r="D24" s="3">
        <v>2</v>
      </c>
      <c r="E24" s="3">
        <v>0</v>
      </c>
      <c r="F24" s="3">
        <v>2</v>
      </c>
      <c r="G24" s="3">
        <v>2</v>
      </c>
      <c r="H24" s="3">
        <v>3</v>
      </c>
      <c r="I24" s="3">
        <v>1</v>
      </c>
      <c r="J24" s="3">
        <v>2</v>
      </c>
      <c r="K24" s="3">
        <v>2</v>
      </c>
      <c r="L24" s="3">
        <v>2</v>
      </c>
      <c r="M24" s="3">
        <v>1</v>
      </c>
      <c r="N24" s="3">
        <v>3</v>
      </c>
      <c r="O24" s="3">
        <v>1</v>
      </c>
      <c r="P24" s="3">
        <v>21</v>
      </c>
    </row>
    <row r="25" spans="1:16" x14ac:dyDescent="0.3">
      <c r="C25" t="s">
        <v>35</v>
      </c>
      <c r="D25" s="3">
        <v>0</v>
      </c>
      <c r="E25" s="3">
        <v>3</v>
      </c>
      <c r="F25" s="3">
        <v>1</v>
      </c>
      <c r="G25" s="3">
        <v>1</v>
      </c>
      <c r="H25" s="3">
        <v>1</v>
      </c>
      <c r="I25" s="3">
        <v>2</v>
      </c>
      <c r="J25" s="3">
        <v>3</v>
      </c>
      <c r="K25" s="3">
        <v>2</v>
      </c>
      <c r="L25" s="3">
        <v>1</v>
      </c>
      <c r="M25" s="3">
        <v>2</v>
      </c>
      <c r="N25" s="3">
        <v>1</v>
      </c>
      <c r="O25" s="3">
        <v>2</v>
      </c>
      <c r="P25" s="3">
        <v>19</v>
      </c>
    </row>
    <row r="26" spans="1:16" x14ac:dyDescent="0.3">
      <c r="C26" t="s">
        <v>37</v>
      </c>
      <c r="D26" s="3">
        <v>0</v>
      </c>
      <c r="E26" s="3">
        <v>2</v>
      </c>
      <c r="F26" s="3">
        <v>1</v>
      </c>
      <c r="G26" s="3">
        <v>1</v>
      </c>
      <c r="H26" s="3">
        <v>0</v>
      </c>
      <c r="I26" s="3">
        <v>0</v>
      </c>
      <c r="J26" s="3">
        <v>0</v>
      </c>
      <c r="K26" s="3">
        <v>0</v>
      </c>
      <c r="L26" s="3">
        <v>1</v>
      </c>
      <c r="M26" s="3">
        <v>1</v>
      </c>
      <c r="N26" s="3">
        <v>0</v>
      </c>
      <c r="O26" s="3">
        <v>0</v>
      </c>
      <c r="P26" s="3">
        <v>6</v>
      </c>
    </row>
    <row r="27" spans="1:16" x14ac:dyDescent="0.3">
      <c r="B27" t="s">
        <v>39</v>
      </c>
      <c r="D27" s="3"/>
      <c r="E27" s="3"/>
      <c r="F27" s="3"/>
      <c r="G27" s="3"/>
      <c r="H27" s="3"/>
      <c r="I27" s="3"/>
      <c r="J27" s="3"/>
      <c r="K27" s="3"/>
      <c r="L27" s="3"/>
      <c r="M27" s="3"/>
      <c r="N27" s="3"/>
      <c r="O27" s="3"/>
      <c r="P27" s="3"/>
    </row>
    <row r="28" spans="1:16" x14ac:dyDescent="0.3">
      <c r="C28" t="s">
        <v>40</v>
      </c>
      <c r="D28" s="3">
        <v>1</v>
      </c>
      <c r="E28" s="3">
        <v>3</v>
      </c>
      <c r="F28" s="3">
        <v>2</v>
      </c>
      <c r="G28" s="3">
        <v>4</v>
      </c>
      <c r="H28" s="3">
        <v>5</v>
      </c>
      <c r="I28" s="3">
        <v>3</v>
      </c>
      <c r="J28" s="3">
        <v>3</v>
      </c>
      <c r="K28" s="3">
        <v>2</v>
      </c>
      <c r="L28" s="3">
        <v>2</v>
      </c>
      <c r="M28" s="3">
        <v>2</v>
      </c>
      <c r="N28" s="3">
        <v>1</v>
      </c>
      <c r="O28" s="3">
        <v>1</v>
      </c>
      <c r="P28" s="3">
        <v>29</v>
      </c>
    </row>
    <row r="29" spans="1:16" x14ac:dyDescent="0.3">
      <c r="C29" t="s">
        <v>42</v>
      </c>
      <c r="D29" s="3">
        <v>5</v>
      </c>
      <c r="E29" s="3">
        <v>2</v>
      </c>
      <c r="F29" s="3">
        <v>3</v>
      </c>
      <c r="G29" s="3">
        <v>3</v>
      </c>
      <c r="H29" s="3">
        <v>1</v>
      </c>
      <c r="I29" s="3">
        <v>4</v>
      </c>
      <c r="J29" s="3">
        <v>3</v>
      </c>
      <c r="K29" s="3">
        <v>3</v>
      </c>
      <c r="L29" s="3">
        <v>3</v>
      </c>
      <c r="M29" s="3">
        <v>5</v>
      </c>
      <c r="N29" s="3">
        <v>4</v>
      </c>
      <c r="O29" s="3">
        <v>4</v>
      </c>
      <c r="P29" s="3">
        <v>40</v>
      </c>
    </row>
    <row r="30" spans="1:16" x14ac:dyDescent="0.3">
      <c r="C30" t="s">
        <v>44</v>
      </c>
      <c r="D30" s="3">
        <v>4</v>
      </c>
      <c r="E30" s="3">
        <v>1</v>
      </c>
      <c r="F30" s="3">
        <v>4</v>
      </c>
      <c r="G30" s="3">
        <v>2</v>
      </c>
      <c r="H30" s="3">
        <v>4</v>
      </c>
      <c r="I30" s="3">
        <v>2</v>
      </c>
      <c r="J30" s="3">
        <v>2</v>
      </c>
      <c r="K30" s="3">
        <v>4</v>
      </c>
      <c r="L30" s="3">
        <v>3</v>
      </c>
      <c r="M30" s="3">
        <v>3</v>
      </c>
      <c r="N30" s="3">
        <v>3</v>
      </c>
      <c r="O30" s="3">
        <v>3</v>
      </c>
      <c r="P30" s="3">
        <v>35</v>
      </c>
    </row>
    <row r="31" spans="1:16" x14ac:dyDescent="0.3">
      <c r="C31" t="s">
        <v>46</v>
      </c>
      <c r="D31" s="3">
        <v>2</v>
      </c>
      <c r="E31" s="3">
        <v>3</v>
      </c>
      <c r="F31" s="3">
        <v>1</v>
      </c>
      <c r="G31" s="3">
        <v>4</v>
      </c>
      <c r="H31" s="3">
        <v>1</v>
      </c>
      <c r="I31" s="3">
        <v>3</v>
      </c>
      <c r="J31" s="3">
        <v>3</v>
      </c>
      <c r="K31" s="3">
        <v>1</v>
      </c>
      <c r="L31" s="3">
        <v>1</v>
      </c>
      <c r="M31" s="3">
        <v>1</v>
      </c>
      <c r="N31" s="3">
        <v>1</v>
      </c>
      <c r="O31" s="3">
        <v>3</v>
      </c>
      <c r="P31" s="3">
        <v>24</v>
      </c>
    </row>
    <row r="32" spans="1:16" x14ac:dyDescent="0.3">
      <c r="C32" t="s">
        <v>48</v>
      </c>
      <c r="D32" s="3">
        <v>1</v>
      </c>
      <c r="E32" s="3">
        <v>2</v>
      </c>
      <c r="F32" s="3">
        <v>2</v>
      </c>
      <c r="G32" s="3">
        <v>0</v>
      </c>
      <c r="H32" s="3">
        <v>1</v>
      </c>
      <c r="I32" s="3">
        <v>0</v>
      </c>
      <c r="J32" s="3">
        <v>1</v>
      </c>
      <c r="K32" s="3">
        <v>0</v>
      </c>
      <c r="L32" s="3">
        <v>2</v>
      </c>
      <c r="M32" s="3">
        <v>1</v>
      </c>
      <c r="N32" s="3">
        <v>2</v>
      </c>
      <c r="O32" s="3">
        <v>0</v>
      </c>
      <c r="P32" s="3">
        <v>12</v>
      </c>
    </row>
    <row r="33" spans="1:16" x14ac:dyDescent="0.3">
      <c r="B33" t="s">
        <v>50</v>
      </c>
      <c r="D33" s="3"/>
      <c r="E33" s="3"/>
      <c r="F33" s="3"/>
      <c r="G33" s="3"/>
      <c r="H33" s="3"/>
      <c r="I33" s="3"/>
      <c r="J33" s="3"/>
      <c r="K33" s="3"/>
      <c r="L33" s="3"/>
      <c r="M33" s="3"/>
      <c r="N33" s="3"/>
      <c r="O33" s="3"/>
      <c r="P33" s="3"/>
    </row>
    <row r="34" spans="1:16" x14ac:dyDescent="0.3">
      <c r="C34" t="s">
        <v>52</v>
      </c>
      <c r="D34" s="3">
        <v>1</v>
      </c>
      <c r="E34" s="3">
        <v>1</v>
      </c>
      <c r="F34" s="3">
        <v>1</v>
      </c>
      <c r="G34" s="3">
        <v>1</v>
      </c>
      <c r="H34" s="3">
        <v>1</v>
      </c>
      <c r="I34" s="3">
        <v>1</v>
      </c>
      <c r="J34" s="3">
        <v>1</v>
      </c>
      <c r="K34" s="3">
        <v>1</v>
      </c>
      <c r="L34" s="3">
        <v>1</v>
      </c>
      <c r="M34" s="3">
        <v>1</v>
      </c>
      <c r="N34" s="3">
        <v>1</v>
      </c>
      <c r="O34" s="3">
        <v>1</v>
      </c>
      <c r="P34" s="3">
        <v>12</v>
      </c>
    </row>
    <row r="35" spans="1:16" x14ac:dyDescent="0.3">
      <c r="A35" s="9"/>
      <c r="C35" t="s">
        <v>54</v>
      </c>
      <c r="D35" s="3">
        <v>1</v>
      </c>
      <c r="E35" s="3">
        <v>1</v>
      </c>
      <c r="F35" s="3">
        <v>1</v>
      </c>
      <c r="G35" s="3">
        <v>1</v>
      </c>
      <c r="H35" s="3">
        <v>1</v>
      </c>
      <c r="I35" s="3">
        <v>1</v>
      </c>
      <c r="J35" s="3">
        <v>1</v>
      </c>
      <c r="K35" s="3">
        <v>1</v>
      </c>
      <c r="L35" s="3">
        <v>1</v>
      </c>
      <c r="M35" s="3">
        <v>1</v>
      </c>
      <c r="N35" s="3">
        <v>1</v>
      </c>
      <c r="O35" s="3">
        <v>1</v>
      </c>
      <c r="P35" s="3">
        <v>12</v>
      </c>
    </row>
  </sheetData>
  <sheetProtection algorithmName="SHA-512" hashValue="a+LpJ4mSovRgCHM085PtSgP0KW7vEMEaGB5TogfZZvYxcFOA3pCnCHVarUq8uFzhafG0EVBb91fS9nuWPCQW2g==" saltValue="X34bDs6GtrW0x+yF7jdwdg==" spinCount="100000" sheet="1" objects="1" scenarios="1" selectLockedCells="1" pivotTables="0"/>
  <conditionalFormatting pivot="1" sqref="P17:P35">
    <cfRule type="iconSet" priority="1">
      <iconSet>
        <cfvo type="percent" val="0"/>
        <cfvo type="num" val="15"/>
        <cfvo type="num" val="25"/>
      </iconSet>
    </cfRule>
  </conditionalFormatting>
  <hyperlinks>
    <hyperlink ref="T7"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F1" workbookViewId="0">
      <selection activeCell="R22" sqref="R22"/>
    </sheetView>
  </sheetViews>
  <sheetFormatPr defaultRowHeight="14.4" x14ac:dyDescent="0.3"/>
  <cols>
    <col min="1" max="1" width="16.21875"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8.6640625" customWidth="1"/>
    <col min="8" max="8" width="8.5546875" customWidth="1"/>
    <col min="9" max="9" width="8.6640625" customWidth="1"/>
    <col min="10" max="10" width="8.5546875" customWidth="1"/>
    <col min="11" max="11" width="8.6640625" customWidth="1"/>
    <col min="12" max="12" width="8.5546875" customWidth="1"/>
    <col min="13" max="13" width="8.6640625" customWidth="1"/>
    <col min="14" max="14" width="8.5546875" customWidth="1"/>
    <col min="15" max="15" width="8.6640625" customWidth="1"/>
    <col min="16" max="16" width="8.5546875" customWidth="1"/>
    <col min="17" max="17" width="8.6640625" customWidth="1"/>
    <col min="18" max="18" width="8.5546875" customWidth="1"/>
  </cols>
  <sheetData>
    <row r="1" spans="1:20"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c r="S1" t="s">
        <v>79</v>
      </c>
      <c r="T1" t="s">
        <v>78</v>
      </c>
    </row>
    <row r="2" spans="1:20" x14ac:dyDescent="0.3">
      <c r="A2" s="1" t="s">
        <v>18</v>
      </c>
      <c r="B2" s="1" t="s">
        <v>19</v>
      </c>
      <c r="C2" s="1" t="s">
        <v>20</v>
      </c>
      <c r="D2" s="1" t="s">
        <v>21</v>
      </c>
      <c r="E2" s="1" t="s">
        <v>22</v>
      </c>
      <c r="F2" s="1" t="s">
        <v>23</v>
      </c>
      <c r="G2">
        <v>2</v>
      </c>
      <c r="H2">
        <v>2</v>
      </c>
      <c r="I2">
        <v>3</v>
      </c>
      <c r="J2">
        <v>1</v>
      </c>
      <c r="K2">
        <v>1</v>
      </c>
      <c r="L2">
        <v>1</v>
      </c>
      <c r="M2">
        <v>0</v>
      </c>
      <c r="N2">
        <v>1</v>
      </c>
      <c r="O2">
        <v>4</v>
      </c>
      <c r="P2">
        <v>1</v>
      </c>
      <c r="Q2">
        <v>1</v>
      </c>
      <c r="R2">
        <v>2</v>
      </c>
      <c r="S2">
        <f>SUM(Table1[[#This Row],[Jun ''14]:[Jan ''20]])</f>
        <v>19</v>
      </c>
      <c r="T2" t="s">
        <v>76</v>
      </c>
    </row>
    <row r="3" spans="1:20" x14ac:dyDescent="0.3">
      <c r="A3" s="1" t="s">
        <v>18</v>
      </c>
      <c r="B3" s="1" t="s">
        <v>19</v>
      </c>
      <c r="C3" s="1" t="s">
        <v>20</v>
      </c>
      <c r="D3" s="1" t="s">
        <v>21</v>
      </c>
      <c r="E3" s="1" t="s">
        <v>24</v>
      </c>
      <c r="F3" s="1" t="s">
        <v>25</v>
      </c>
      <c r="G3">
        <v>1</v>
      </c>
      <c r="H3">
        <v>2</v>
      </c>
      <c r="I3">
        <v>1</v>
      </c>
      <c r="J3">
        <v>1</v>
      </c>
      <c r="K3">
        <v>1</v>
      </c>
      <c r="L3">
        <v>2</v>
      </c>
      <c r="M3">
        <v>2</v>
      </c>
      <c r="N3">
        <v>4</v>
      </c>
      <c r="O3">
        <v>1</v>
      </c>
      <c r="P3">
        <v>2</v>
      </c>
      <c r="Q3">
        <v>4</v>
      </c>
      <c r="R3">
        <v>2</v>
      </c>
      <c r="S3">
        <f>SUM(Table1[[#This Row],[Jun ''14]:[Jan ''20]])</f>
        <v>23</v>
      </c>
      <c r="T3" t="s">
        <v>76</v>
      </c>
    </row>
    <row r="4" spans="1:20" x14ac:dyDescent="0.3">
      <c r="A4" s="1" t="s">
        <v>18</v>
      </c>
      <c r="B4" s="1" t="s">
        <v>19</v>
      </c>
      <c r="C4" s="1" t="s">
        <v>26</v>
      </c>
      <c r="D4" s="1" t="s">
        <v>27</v>
      </c>
      <c r="E4" s="1" t="s">
        <v>28</v>
      </c>
      <c r="F4" s="1" t="s">
        <v>29</v>
      </c>
      <c r="G4">
        <v>5</v>
      </c>
      <c r="H4">
        <v>1</v>
      </c>
      <c r="I4">
        <v>3</v>
      </c>
      <c r="J4">
        <v>2</v>
      </c>
      <c r="K4">
        <v>3</v>
      </c>
      <c r="L4">
        <v>3</v>
      </c>
      <c r="M4">
        <v>2</v>
      </c>
      <c r="N4">
        <v>3</v>
      </c>
      <c r="O4">
        <v>2</v>
      </c>
      <c r="P4">
        <v>3</v>
      </c>
      <c r="Q4">
        <v>1</v>
      </c>
      <c r="R4">
        <v>2</v>
      </c>
      <c r="S4">
        <f>SUM(Table1[[#This Row],[Jun ''14]:[Jan ''20]])</f>
        <v>30</v>
      </c>
      <c r="T4" t="s">
        <v>77</v>
      </c>
    </row>
    <row r="5" spans="1:20" x14ac:dyDescent="0.3">
      <c r="A5" s="1" t="s">
        <v>18</v>
      </c>
      <c r="B5" s="1" t="s">
        <v>19</v>
      </c>
      <c r="C5" s="1" t="s">
        <v>26</v>
      </c>
      <c r="D5" s="1" t="s">
        <v>27</v>
      </c>
      <c r="E5" s="1" t="s">
        <v>30</v>
      </c>
      <c r="F5" s="1" t="s">
        <v>31</v>
      </c>
      <c r="G5">
        <v>1</v>
      </c>
      <c r="H5">
        <v>3</v>
      </c>
      <c r="I5">
        <v>1</v>
      </c>
      <c r="J5">
        <v>3</v>
      </c>
      <c r="K5">
        <v>3</v>
      </c>
      <c r="L5">
        <v>3</v>
      </c>
      <c r="M5">
        <v>3</v>
      </c>
      <c r="N5">
        <v>2</v>
      </c>
      <c r="O5">
        <v>2</v>
      </c>
      <c r="P5">
        <v>2</v>
      </c>
      <c r="Q5">
        <v>3</v>
      </c>
      <c r="R5">
        <v>4</v>
      </c>
      <c r="S5">
        <f>SUM(Table1[[#This Row],[Jun ''14]:[Jan ''20]])</f>
        <v>30</v>
      </c>
      <c r="T5" t="s">
        <v>77</v>
      </c>
    </row>
    <row r="6" spans="1:20" x14ac:dyDescent="0.3">
      <c r="A6" s="1" t="s">
        <v>18</v>
      </c>
      <c r="B6" s="1" t="s">
        <v>19</v>
      </c>
      <c r="C6" s="1" t="s">
        <v>26</v>
      </c>
      <c r="D6" s="1" t="s">
        <v>32</v>
      </c>
      <c r="E6" s="1" t="s">
        <v>33</v>
      </c>
      <c r="F6" s="1" t="s">
        <v>34</v>
      </c>
      <c r="G6">
        <v>2</v>
      </c>
      <c r="H6">
        <v>0</v>
      </c>
      <c r="I6">
        <v>2</v>
      </c>
      <c r="J6">
        <v>2</v>
      </c>
      <c r="K6">
        <v>3</v>
      </c>
      <c r="L6">
        <v>1</v>
      </c>
      <c r="M6">
        <v>2</v>
      </c>
      <c r="N6">
        <v>2</v>
      </c>
      <c r="O6">
        <v>2</v>
      </c>
      <c r="P6">
        <v>1</v>
      </c>
      <c r="Q6">
        <v>3</v>
      </c>
      <c r="R6">
        <v>1</v>
      </c>
      <c r="S6">
        <f>SUM(Table1[[#This Row],[Jun ''14]:[Jan ''20]])</f>
        <v>21</v>
      </c>
      <c r="T6" t="s">
        <v>76</v>
      </c>
    </row>
    <row r="7" spans="1:20" x14ac:dyDescent="0.3">
      <c r="A7" s="1" t="s">
        <v>18</v>
      </c>
      <c r="B7" s="1" t="s">
        <v>19</v>
      </c>
      <c r="C7" s="1" t="s">
        <v>26</v>
      </c>
      <c r="D7" s="1" t="s">
        <v>32</v>
      </c>
      <c r="E7" s="1" t="s">
        <v>35</v>
      </c>
      <c r="F7" s="1" t="s">
        <v>36</v>
      </c>
      <c r="G7">
        <v>0</v>
      </c>
      <c r="H7">
        <v>3</v>
      </c>
      <c r="I7">
        <v>1</v>
      </c>
      <c r="J7">
        <v>1</v>
      </c>
      <c r="K7">
        <v>1</v>
      </c>
      <c r="L7">
        <v>2</v>
      </c>
      <c r="M7">
        <v>3</v>
      </c>
      <c r="N7">
        <v>2</v>
      </c>
      <c r="O7">
        <v>1</v>
      </c>
      <c r="P7">
        <v>2</v>
      </c>
      <c r="Q7">
        <v>1</v>
      </c>
      <c r="R7">
        <v>2</v>
      </c>
      <c r="S7">
        <f>SUM(Table1[[#This Row],[Jun ''14]:[Jan ''20]])</f>
        <v>19</v>
      </c>
      <c r="T7" t="s">
        <v>76</v>
      </c>
    </row>
    <row r="8" spans="1:20" x14ac:dyDescent="0.3">
      <c r="A8" s="1" t="s">
        <v>18</v>
      </c>
      <c r="B8" s="1" t="s">
        <v>19</v>
      </c>
      <c r="C8" s="1" t="s">
        <v>26</v>
      </c>
      <c r="D8" s="1" t="s">
        <v>32</v>
      </c>
      <c r="E8" s="1" t="s">
        <v>37</v>
      </c>
      <c r="F8" s="1" t="s">
        <v>38</v>
      </c>
      <c r="G8">
        <v>0</v>
      </c>
      <c r="H8">
        <v>2</v>
      </c>
      <c r="I8">
        <v>1</v>
      </c>
      <c r="J8">
        <v>1</v>
      </c>
      <c r="K8">
        <v>0</v>
      </c>
      <c r="L8">
        <v>0</v>
      </c>
      <c r="M8">
        <v>0</v>
      </c>
      <c r="N8">
        <v>0</v>
      </c>
      <c r="O8">
        <v>1</v>
      </c>
      <c r="P8">
        <v>1</v>
      </c>
      <c r="Q8">
        <v>0</v>
      </c>
      <c r="R8">
        <v>0</v>
      </c>
      <c r="S8">
        <f>SUM(Table1[[#This Row],[Jun ''14]:[Jan ''20]])</f>
        <v>6</v>
      </c>
      <c r="T8" t="s">
        <v>75</v>
      </c>
    </row>
    <row r="9" spans="1:20" x14ac:dyDescent="0.3">
      <c r="A9" s="1" t="s">
        <v>18</v>
      </c>
      <c r="B9" s="1" t="s">
        <v>19</v>
      </c>
      <c r="C9" s="1" t="s">
        <v>39</v>
      </c>
      <c r="D9" s="1" t="s">
        <v>27</v>
      </c>
      <c r="E9" s="1" t="s">
        <v>40</v>
      </c>
      <c r="F9" s="1" t="s">
        <v>41</v>
      </c>
      <c r="G9">
        <v>1</v>
      </c>
      <c r="H9">
        <v>3</v>
      </c>
      <c r="I9">
        <v>2</v>
      </c>
      <c r="J9">
        <v>4</v>
      </c>
      <c r="K9">
        <v>5</v>
      </c>
      <c r="L9">
        <v>3</v>
      </c>
      <c r="M9">
        <v>3</v>
      </c>
      <c r="N9">
        <v>2</v>
      </c>
      <c r="O9">
        <v>2</v>
      </c>
      <c r="P9">
        <v>2</v>
      </c>
      <c r="Q9">
        <v>1</v>
      </c>
      <c r="R9">
        <v>1</v>
      </c>
      <c r="S9">
        <f>SUM(Table1[[#This Row],[Jun ''14]:[Jan ''20]])</f>
        <v>29</v>
      </c>
      <c r="T9" t="s">
        <v>77</v>
      </c>
    </row>
    <row r="10" spans="1:20" x14ac:dyDescent="0.3">
      <c r="A10" s="1" t="s">
        <v>18</v>
      </c>
      <c r="B10" s="1" t="s">
        <v>19</v>
      </c>
      <c r="C10" s="1" t="s">
        <v>39</v>
      </c>
      <c r="D10" s="1" t="s">
        <v>27</v>
      </c>
      <c r="E10" s="1" t="s">
        <v>42</v>
      </c>
      <c r="F10" s="1" t="s">
        <v>43</v>
      </c>
      <c r="G10">
        <v>5</v>
      </c>
      <c r="H10">
        <v>2</v>
      </c>
      <c r="I10">
        <v>3</v>
      </c>
      <c r="J10">
        <v>3</v>
      </c>
      <c r="K10">
        <v>1</v>
      </c>
      <c r="L10">
        <v>4</v>
      </c>
      <c r="M10">
        <v>3</v>
      </c>
      <c r="N10">
        <v>3</v>
      </c>
      <c r="O10">
        <v>3</v>
      </c>
      <c r="P10">
        <v>5</v>
      </c>
      <c r="Q10">
        <v>4</v>
      </c>
      <c r="R10">
        <v>4</v>
      </c>
      <c r="S10">
        <f>SUM(Table1[[#This Row],[Jun ''14]:[Jan ''20]])</f>
        <v>40</v>
      </c>
      <c r="T10" t="s">
        <v>77</v>
      </c>
    </row>
    <row r="11" spans="1:20" x14ac:dyDescent="0.3">
      <c r="A11" s="1" t="s">
        <v>18</v>
      </c>
      <c r="B11" s="1" t="s">
        <v>19</v>
      </c>
      <c r="C11" s="1" t="s">
        <v>39</v>
      </c>
      <c r="D11" s="1" t="s">
        <v>32</v>
      </c>
      <c r="E11" s="1" t="s">
        <v>44</v>
      </c>
      <c r="F11" s="1" t="s">
        <v>45</v>
      </c>
      <c r="G11">
        <v>4</v>
      </c>
      <c r="H11">
        <v>1</v>
      </c>
      <c r="I11">
        <v>4</v>
      </c>
      <c r="J11">
        <v>2</v>
      </c>
      <c r="K11">
        <v>4</v>
      </c>
      <c r="L11">
        <v>2</v>
      </c>
      <c r="M11">
        <v>2</v>
      </c>
      <c r="N11">
        <v>4</v>
      </c>
      <c r="O11">
        <v>3</v>
      </c>
      <c r="P11">
        <v>3</v>
      </c>
      <c r="Q11">
        <v>3</v>
      </c>
      <c r="R11">
        <v>3</v>
      </c>
      <c r="S11">
        <f>SUM(Table1[[#This Row],[Jun ''14]:[Jan ''20]])</f>
        <v>35</v>
      </c>
      <c r="T11" t="s">
        <v>77</v>
      </c>
    </row>
    <row r="12" spans="1:20" x14ac:dyDescent="0.3">
      <c r="A12" s="1" t="s">
        <v>18</v>
      </c>
      <c r="B12" s="1" t="s">
        <v>19</v>
      </c>
      <c r="C12" s="1" t="s">
        <v>39</v>
      </c>
      <c r="D12" s="1" t="s">
        <v>32</v>
      </c>
      <c r="E12" s="1" t="s">
        <v>46</v>
      </c>
      <c r="F12" s="1" t="s">
        <v>47</v>
      </c>
      <c r="G12">
        <v>2</v>
      </c>
      <c r="H12">
        <v>3</v>
      </c>
      <c r="I12">
        <v>1</v>
      </c>
      <c r="J12">
        <v>4</v>
      </c>
      <c r="K12">
        <v>1</v>
      </c>
      <c r="L12">
        <v>3</v>
      </c>
      <c r="M12">
        <v>3</v>
      </c>
      <c r="N12">
        <v>1</v>
      </c>
      <c r="O12">
        <v>1</v>
      </c>
      <c r="P12">
        <v>1</v>
      </c>
      <c r="Q12">
        <v>1</v>
      </c>
      <c r="R12">
        <v>3</v>
      </c>
      <c r="S12">
        <f>SUM(Table1[[#This Row],[Jun ''14]:[Jan ''20]])</f>
        <v>24</v>
      </c>
      <c r="T12" t="s">
        <v>76</v>
      </c>
    </row>
    <row r="13" spans="1:20" x14ac:dyDescent="0.3">
      <c r="A13" s="1" t="s">
        <v>18</v>
      </c>
      <c r="B13" s="1" t="s">
        <v>19</v>
      </c>
      <c r="C13" s="1" t="s">
        <v>39</v>
      </c>
      <c r="D13" s="1" t="s">
        <v>32</v>
      </c>
      <c r="E13" s="1" t="s">
        <v>48</v>
      </c>
      <c r="F13" s="1" t="s">
        <v>49</v>
      </c>
      <c r="G13">
        <v>1</v>
      </c>
      <c r="H13">
        <v>2</v>
      </c>
      <c r="I13">
        <v>2</v>
      </c>
      <c r="J13">
        <v>0</v>
      </c>
      <c r="K13">
        <v>1</v>
      </c>
      <c r="L13">
        <v>0</v>
      </c>
      <c r="M13">
        <v>1</v>
      </c>
      <c r="N13">
        <v>0</v>
      </c>
      <c r="O13">
        <v>2</v>
      </c>
      <c r="P13">
        <v>1</v>
      </c>
      <c r="Q13">
        <v>2</v>
      </c>
      <c r="R13">
        <v>0</v>
      </c>
      <c r="S13">
        <f>SUM(Table1[[#This Row],[Jun ''14]:[Jan ''20]])</f>
        <v>12</v>
      </c>
      <c r="T13" t="s">
        <v>75</v>
      </c>
    </row>
    <row r="14" spans="1:20" x14ac:dyDescent="0.3">
      <c r="A14" s="1" t="s">
        <v>18</v>
      </c>
      <c r="B14" s="1" t="s">
        <v>19</v>
      </c>
      <c r="C14" s="1" t="s">
        <v>50</v>
      </c>
      <c r="D14" s="1" t="s">
        <v>51</v>
      </c>
      <c r="E14" s="1" t="s">
        <v>52</v>
      </c>
      <c r="F14" s="1" t="s">
        <v>53</v>
      </c>
      <c r="G14">
        <v>1</v>
      </c>
      <c r="H14">
        <v>1</v>
      </c>
      <c r="I14">
        <v>1</v>
      </c>
      <c r="J14">
        <v>1</v>
      </c>
      <c r="K14">
        <v>1</v>
      </c>
      <c r="L14">
        <v>1</v>
      </c>
      <c r="M14">
        <v>1</v>
      </c>
      <c r="N14">
        <v>1</v>
      </c>
      <c r="O14">
        <v>1</v>
      </c>
      <c r="P14">
        <v>1</v>
      </c>
      <c r="Q14">
        <v>1</v>
      </c>
      <c r="R14">
        <v>1</v>
      </c>
      <c r="S14">
        <f>SUM(Table1[[#This Row],[Jun ''14]:[Jan ''20]])</f>
        <v>12</v>
      </c>
      <c r="T14" t="s">
        <v>75</v>
      </c>
    </row>
    <row r="15" spans="1:20" x14ac:dyDescent="0.3">
      <c r="A15" s="1" t="s">
        <v>18</v>
      </c>
      <c r="B15" s="1" t="s">
        <v>19</v>
      </c>
      <c r="C15" s="1" t="s">
        <v>50</v>
      </c>
      <c r="D15" s="1" t="s">
        <v>51</v>
      </c>
      <c r="E15" s="1" t="s">
        <v>54</v>
      </c>
      <c r="F15" s="1" t="s">
        <v>55</v>
      </c>
      <c r="G15">
        <v>1</v>
      </c>
      <c r="H15">
        <v>1</v>
      </c>
      <c r="I15">
        <v>1</v>
      </c>
      <c r="J15">
        <v>1</v>
      </c>
      <c r="K15">
        <v>1</v>
      </c>
      <c r="L15">
        <v>1</v>
      </c>
      <c r="M15">
        <v>1</v>
      </c>
      <c r="N15">
        <v>1</v>
      </c>
      <c r="O15">
        <v>1</v>
      </c>
      <c r="P15">
        <v>1</v>
      </c>
      <c r="Q15">
        <v>1</v>
      </c>
      <c r="R15">
        <v>1</v>
      </c>
      <c r="S15">
        <f>SUM(Table1[[#This Row],[Jun ''14]:[Jan ''20]])</f>
        <v>12</v>
      </c>
      <c r="T15" t="s">
        <v>75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CC ELA</vt:lpstr>
      <vt:lpstr>CC ELA Pivot and Chart</vt:lpstr>
      <vt:lpstr>CC ELA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2020-06-11T16:15:17Z</dcterms:created>
  <dcterms:modified xsi:type="dcterms:W3CDTF">2020-08-13T14:09:21Z</dcterms:modified>
</cp:coreProperties>
</file>