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"/>
    </mc:Choice>
  </mc:AlternateContent>
  <bookViews>
    <workbookView xWindow="0" yWindow="9660" windowWidth="18225" windowHeight="11160"/>
  </bookViews>
  <sheets>
    <sheet name="Sheet1" sheetId="1" r:id="rId1"/>
  </sheets>
  <definedNames>
    <definedName name="_xlnm.Print_Area" localSheetId="0">Sheet1!$A$1:$I$83</definedName>
  </definedNames>
  <calcPr calcId="162913"/>
</workbook>
</file>

<file path=xl/calcChain.xml><?xml version="1.0" encoding="utf-8"?>
<calcChain xmlns="http://schemas.openxmlformats.org/spreadsheetml/2006/main">
  <c r="E16" i="1" l="1"/>
  <c r="E17" i="1" l="1"/>
  <c r="E18" i="1" s="1"/>
  <c r="E19" i="1" s="1"/>
  <c r="E20" i="1" s="1"/>
  <c r="E21" i="1" s="1"/>
  <c r="E22" i="1" s="1"/>
  <c r="E23" i="1" l="1"/>
  <c r="E24" i="1" s="1"/>
  <c r="E25" i="1" s="1"/>
  <c r="E26" i="1" l="1"/>
  <c r="E27" i="1" l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</calcChain>
</file>

<file path=xl/sharedStrings.xml><?xml version="1.0" encoding="utf-8"?>
<sst xmlns="http://schemas.openxmlformats.org/spreadsheetml/2006/main" count="276" uniqueCount="168">
  <si>
    <t>Mt. Lebanon School District</t>
  </si>
  <si>
    <t>7 Horsman Drive</t>
  </si>
  <si>
    <t>Pittsburgh, PA 15228-1107</t>
  </si>
  <si>
    <t>WES- Washington Elementary</t>
  </si>
  <si>
    <t>JES-Jefferson Elementary</t>
  </si>
  <si>
    <t>MFC-Mellon Field Complex</t>
  </si>
  <si>
    <t>JFC- Jefferson Field Complex</t>
  </si>
  <si>
    <t>SFC- Stadium Field Complex</t>
  </si>
  <si>
    <t>FES- Foster Elementary</t>
  </si>
  <si>
    <t xml:space="preserve">  CAPITAL PROJECT LIST</t>
  </si>
  <si>
    <t>MMS-Replace Auditorium seats</t>
  </si>
  <si>
    <t>MES- Markham Elementary</t>
  </si>
  <si>
    <t>HvES- Hoover Elementary</t>
  </si>
  <si>
    <t>HwES- Howe Elementary</t>
  </si>
  <si>
    <t>LES- Lincoln Elementary</t>
  </si>
  <si>
    <t>MMS- Mellon Middle</t>
  </si>
  <si>
    <t xml:space="preserve">JMS- Jefferson Middle </t>
  </si>
  <si>
    <t>HS- High School</t>
  </si>
  <si>
    <t>G- General Maintenance</t>
  </si>
  <si>
    <t>MES- Re-set stone at retaining wall front entrance</t>
  </si>
  <si>
    <t>HvES-Remove planters, replace concr. to drain away from bldg.</t>
  </si>
  <si>
    <t>SFC- Reconstruct Press Box, Bleachers, Skilled Trades Shops</t>
  </si>
  <si>
    <t>LES-Install roof coating on 95 addition</t>
  </si>
  <si>
    <t>MMS- Replace Auditorium doors</t>
  </si>
  <si>
    <t>HS- Install aluminum letters on feature screens</t>
  </si>
  <si>
    <t>JFC- Install turf on softball field</t>
  </si>
  <si>
    <t>JFC- Install turf on soccer/football oval</t>
  </si>
  <si>
    <t>HS- Install focused directional LED lights at upper practice field</t>
  </si>
  <si>
    <r>
      <t>S</t>
    </r>
    <r>
      <rPr>
        <sz val="20"/>
        <rFont val="Arial"/>
        <family val="2"/>
      </rPr>
      <t>- Safety/Security</t>
    </r>
  </si>
  <si>
    <r>
      <t>E</t>
    </r>
    <r>
      <rPr>
        <sz val="20"/>
        <rFont val="Arial"/>
        <family val="2"/>
      </rPr>
      <t>- Educational</t>
    </r>
  </si>
  <si>
    <t xml:space="preserve">Budget Amnt </t>
  </si>
  <si>
    <t>HS- Refinish floors in center court and 3 gymnasiums</t>
  </si>
  <si>
    <t>JMS - Replace Auditorium seats</t>
  </si>
  <si>
    <t>SFC-Geotechnical study for grandstand foundation stabilization</t>
  </si>
  <si>
    <t>Proposed</t>
  </si>
  <si>
    <t>Justification</t>
  </si>
  <si>
    <t>HS- Replace center court roof</t>
  </si>
  <si>
    <t>Cumulative</t>
  </si>
  <si>
    <t>S</t>
  </si>
  <si>
    <t>E</t>
  </si>
  <si>
    <t>G</t>
  </si>
  <si>
    <t>WES- Build storage shed outside caferteria</t>
  </si>
  <si>
    <t>MMS- Paint stairwell</t>
  </si>
  <si>
    <t>MMS- Replace dividing curtain in gymnasium</t>
  </si>
  <si>
    <t>JES- Replace brick at A-2 stairwell</t>
  </si>
  <si>
    <t>MES- Install card swipe at A-2 entrance</t>
  </si>
  <si>
    <t>HS- Replace metal halide Gym lights with new LED fixtures</t>
  </si>
  <si>
    <t>LES- Replace tables and seating on playground</t>
  </si>
  <si>
    <t>x</t>
  </si>
  <si>
    <t>General maintenance</t>
  </si>
  <si>
    <t>Existing pavement is broken in to small pieces</t>
  </si>
  <si>
    <t>Wall leaks water through masonry during heavy rains</t>
  </si>
  <si>
    <t>Brick is cracked, broken and spalling</t>
  </si>
  <si>
    <t>Necessary for instruction</t>
  </si>
  <si>
    <t>Not replaced during renovation, near end of it's useful life</t>
  </si>
  <si>
    <t>Parts are no longer available</t>
  </si>
  <si>
    <t>Door frame has a large crack</t>
  </si>
  <si>
    <t>Roof needs to be seal coated</t>
  </si>
  <si>
    <t>Coating is worn off and pavement is cracked</t>
  </si>
  <si>
    <t>Water drains toward the building and foundation</t>
  </si>
  <si>
    <t>Needed for additional storage</t>
  </si>
  <si>
    <t>Foundation is settling on home side bleachers</t>
  </si>
  <si>
    <t>Increase playing time</t>
  </si>
  <si>
    <t>Improve playing conditions</t>
  </si>
  <si>
    <t>Existing press box is near the end of its useful life</t>
  </si>
  <si>
    <t>Additional parking space is needed</t>
  </si>
  <si>
    <t>Improve asthetics</t>
  </si>
  <si>
    <t>Tables are rusted</t>
  </si>
  <si>
    <t>Some seats are broken, parts are no longer available</t>
  </si>
  <si>
    <t>Doors stick, bottoms deteriorated from salt</t>
  </si>
  <si>
    <t>Wall is leaning, stone needs to be removed and reset</t>
  </si>
  <si>
    <t>DW- Replace various broken blinds (FES,WES,JES)</t>
  </si>
  <si>
    <t>Added Security</t>
  </si>
  <si>
    <t>HS- Seal coat auditorium west wall brick masonry</t>
  </si>
  <si>
    <t xml:space="preserve">HwES - Move basketball fencing to create additional parking </t>
  </si>
  <si>
    <t>Improve lighting,maintenance and energy usage</t>
  </si>
  <si>
    <t>2023-2024</t>
  </si>
  <si>
    <t xml:space="preserve"> Projects  for 2023-24</t>
  </si>
  <si>
    <t>HwES-Repave asphalt parking lot</t>
  </si>
  <si>
    <t>HS- Refinish marcite coating in pool</t>
  </si>
  <si>
    <t>FES- Repoint brick in rear of school</t>
  </si>
  <si>
    <t>MES- Replace playground structure</t>
  </si>
  <si>
    <t>FES- Replace net on playground</t>
  </si>
  <si>
    <t>JMS- Replace football goal posts</t>
  </si>
  <si>
    <t>WES- Repave rear lot</t>
  </si>
  <si>
    <t>HS- Recoat tennis courts</t>
  </si>
  <si>
    <t>HS- Replace door operators (Trinity quote)</t>
  </si>
  <si>
    <t>SFC- Repair bricks by garage door</t>
  </si>
  <si>
    <t>JMS- Repoint brick Moffett Street</t>
  </si>
  <si>
    <t>HvES- Install sunshade</t>
  </si>
  <si>
    <t>HwES- Repave asphalt area outside kindergarten wing</t>
  </si>
  <si>
    <t>HwES- Replace PA system in Auditorium</t>
  </si>
  <si>
    <t>HS- Purchase 3 sets of teacher desks and chairs</t>
  </si>
  <si>
    <t>HS- Install EV charging Station</t>
  </si>
  <si>
    <t>HvES- Repair stone along walkway</t>
  </si>
  <si>
    <t>LES- Replace 2 sets of student desks and chairs</t>
  </si>
  <si>
    <t>FES- Replace gym pads under stage door</t>
  </si>
  <si>
    <t>FES-Install rubber fall pad by boat playground equip.</t>
  </si>
  <si>
    <t>MMS- Replace 4 waiting room chairs</t>
  </si>
  <si>
    <t>MES- Repoint brick caféteria side of Bldg.</t>
  </si>
  <si>
    <t>FES/WES/JMS- Purchase 5 new cafeteria tables</t>
  </si>
  <si>
    <t>Existing vans have outlived their useful life</t>
  </si>
  <si>
    <t>Sun blinds swimmers and judges</t>
  </si>
  <si>
    <t>Fall Protection</t>
  </si>
  <si>
    <t>Existing posts are rusted and have broken welds</t>
  </si>
  <si>
    <t>Brick is being pushed out by snow and ice</t>
  </si>
  <si>
    <t>Parapet brick is bowed</t>
  </si>
  <si>
    <t>Brick has settlement cracks</t>
  </si>
  <si>
    <t>Stone is weathered and deteriorating</t>
  </si>
  <si>
    <t>Seating needed for spectators</t>
  </si>
  <si>
    <t>Pool coating is etched aqnd spalling</t>
  </si>
  <si>
    <t>Needed for science labs</t>
  </si>
  <si>
    <t>Existing asphalt is craked and broken</t>
  </si>
  <si>
    <t>Parts for existing system are no longer available</t>
  </si>
  <si>
    <t>Pavement is cracked and broken</t>
  </si>
  <si>
    <t>Replaces mulched area which becomes muddy</t>
  </si>
  <si>
    <t>Existing system is antiquated and fails frequently</t>
  </si>
  <si>
    <t>Existing furniture is worn and outdated</t>
  </si>
  <si>
    <t>Allows students cover on hot days</t>
  </si>
  <si>
    <t>Replacement parts are no longer available</t>
  </si>
  <si>
    <t>Tennis courts aren't needed and play court is more useful</t>
  </si>
  <si>
    <t>Door operators are near the end of their useful life</t>
  </si>
  <si>
    <t>Hydraulic lifts are broken and dangerous</t>
  </si>
  <si>
    <t>Pads are worn, frayed and have holes</t>
  </si>
  <si>
    <t>JES- Repave governors drive</t>
  </si>
  <si>
    <t>MMS- Replace conference room furniture</t>
  </si>
  <si>
    <t>TOTAL</t>
  </si>
  <si>
    <t>JFC- Repair Oval Track</t>
  </si>
  <si>
    <t>Track surface is torn and peeling</t>
  </si>
  <si>
    <t>HvES- Replace PA/Bell system</t>
  </si>
  <si>
    <t>JMS- Replace PA/Bell system</t>
  </si>
  <si>
    <t>HS-Install concrete seating at tennis courts</t>
  </si>
  <si>
    <t>JES- Roof Replacement over music wing</t>
  </si>
  <si>
    <t>HS- Puchase Desk Furniture for Principal Secretary</t>
  </si>
  <si>
    <t>Existing Furniture is worn and broken</t>
  </si>
  <si>
    <t>Used to conserve energy and reduce carbon footprint</t>
  </si>
  <si>
    <t xml:space="preserve">HS- Install sink in Science Room C-423 </t>
  </si>
  <si>
    <t>HS- Install Solar Panels on 1/3 Athletic Bldg.</t>
  </si>
  <si>
    <t>MES- Recoat tennis courts</t>
  </si>
  <si>
    <t>FES-Repair cracks &amp; convert tennis courts to playground</t>
  </si>
  <si>
    <t>Structure is nearing the end of it's service life</t>
  </si>
  <si>
    <t>Floors need to be properly sealed and protected</t>
  </si>
  <si>
    <t>Projects which are essential for operation of schools</t>
  </si>
  <si>
    <t>Playground or recreational projects for consideration</t>
  </si>
  <si>
    <t>Sustainability projects for consideration</t>
  </si>
  <si>
    <t>Projects for consideration per the 5 year plan</t>
  </si>
  <si>
    <t>Group Amnt</t>
  </si>
  <si>
    <t>Needed to fuel proposed Electic Vehicles</t>
  </si>
  <si>
    <t>Roof is nearing the end of it's useful life</t>
  </si>
  <si>
    <t>Needed for instruction</t>
  </si>
  <si>
    <t>WES- Repair concrete near boiler room door</t>
  </si>
  <si>
    <t>Net is torn and frayed</t>
  </si>
  <si>
    <t>Courts need recoated to prolong life of the courts</t>
  </si>
  <si>
    <t>$232,800</t>
  </si>
  <si>
    <t>Projects to be considered this year but not essential</t>
  </si>
  <si>
    <r>
      <t xml:space="preserve">WES - Replace PA/ Intercom Bell System </t>
    </r>
    <r>
      <rPr>
        <sz val="20"/>
        <color rgb="FFFF0000"/>
        <rFont val="Arial"/>
        <family val="2"/>
      </rPr>
      <t>** proposed grant</t>
    </r>
  </si>
  <si>
    <t>DW- Replace Box Truck</t>
  </si>
  <si>
    <t>Existing box truck is beyond repair and no longer usable</t>
  </si>
  <si>
    <t>Existing blinds are beyond repair, parts not available</t>
  </si>
  <si>
    <t>256,095</t>
  </si>
  <si>
    <t>$5,929,445</t>
  </si>
  <si>
    <r>
      <t xml:space="preserve">HS- Install tinting on pool windows </t>
    </r>
    <r>
      <rPr>
        <sz val="20"/>
        <color rgb="FFFF0000"/>
        <rFont val="Arial"/>
        <family val="2"/>
      </rPr>
      <t>** Proposed grant</t>
    </r>
  </si>
  <si>
    <t>Pathfinder- Replace air handling unit</t>
  </si>
  <si>
    <t>Unit is beyond it's useful life</t>
  </si>
  <si>
    <t>$234,595</t>
  </si>
  <si>
    <r>
      <t xml:space="preserve">DW- Purchase 2 new utility vans </t>
    </r>
    <r>
      <rPr>
        <sz val="20"/>
        <color rgb="FFFF0000"/>
        <rFont val="Arial"/>
        <family val="2"/>
      </rPr>
      <t>** proposed altern. fuel  grant and incentive</t>
    </r>
  </si>
  <si>
    <t>$353,225</t>
  </si>
  <si>
    <t>Rec. total of $353,225 could possibly be reduced by grants $36,735 to $316,490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</si>
</sst>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12"/>
      <name val="Arial"/>
      <family val="2"/>
    </font>
    <font>
      <sz val="20"/>
      <color rgb="FF110D67"/>
      <name val="Arial"/>
      <family val="2"/>
    </font>
    <font>
      <b/>
      <sz val="20"/>
      <color theme="1"/>
      <name val="Arial"/>
      <family val="2"/>
    </font>
    <font>
      <b/>
      <u/>
      <sz val="20"/>
      <color indexed="12"/>
      <name val="Arial"/>
      <family val="2"/>
    </font>
    <font>
      <u val="singleAccounting"/>
      <sz val="20"/>
      <name val="Arial"/>
      <family val="2"/>
    </font>
    <font>
      <sz val="2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 applyFill="1"/>
    <xf numFmtId="0" fontId="8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/>
    </xf>
    <xf numFmtId="44" fontId="4" fillId="0" borderId="0" xfId="1" applyFont="1" applyFill="1" applyBorder="1"/>
    <xf numFmtId="0" fontId="4" fillId="0" borderId="0" xfId="0" applyFont="1" applyFill="1" applyBorder="1"/>
    <xf numFmtId="44" fontId="4" fillId="0" borderId="0" xfId="1" applyFont="1"/>
    <xf numFmtId="0" fontId="4" fillId="0" borderId="0" xfId="0" applyFont="1" applyBorder="1"/>
    <xf numFmtId="0" fontId="4" fillId="0" borderId="0" xfId="0" applyFont="1" applyFill="1" applyAlignment="1">
      <alignment horizontal="left"/>
    </xf>
    <xf numFmtId="44" fontId="4" fillId="0" borderId="0" xfId="1" applyFont="1" applyFill="1"/>
    <xf numFmtId="49" fontId="4" fillId="0" borderId="0" xfId="0" applyNumberFormat="1" applyFont="1" applyFill="1" applyBorder="1" applyAlignment="1">
      <alignment horizontal="center"/>
    </xf>
    <xf numFmtId="15" fontId="5" fillId="0" borderId="0" xfId="0" applyNumberFormat="1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4" fontId="4" fillId="0" borderId="0" xfId="0" applyNumberFormat="1" applyFont="1" applyFill="1"/>
    <xf numFmtId="0" fontId="4" fillId="0" borderId="2" xfId="0" applyFont="1" applyFill="1" applyBorder="1"/>
    <xf numFmtId="44" fontId="4" fillId="0" borderId="0" xfId="1" applyFont="1" applyFill="1" applyBorder="1" applyAlignment="1">
      <alignment horizontal="center"/>
    </xf>
    <xf numFmtId="44" fontId="4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44" fontId="5" fillId="0" borderId="0" xfId="1" applyFont="1" applyFill="1" applyBorder="1"/>
    <xf numFmtId="44" fontId="10" fillId="0" borderId="0" xfId="1" applyFont="1" applyFill="1" applyBorder="1"/>
    <xf numFmtId="49" fontId="4" fillId="3" borderId="0" xfId="0" applyNumberFormat="1" applyFont="1" applyFill="1" applyBorder="1" applyAlignment="1">
      <alignment horizontal="center"/>
    </xf>
    <xf numFmtId="44" fontId="4" fillId="3" borderId="0" xfId="1" applyFont="1" applyFill="1" applyBorder="1"/>
    <xf numFmtId="44" fontId="4" fillId="3" borderId="0" xfId="1" applyFont="1" applyFill="1" applyBorder="1" applyAlignment="1">
      <alignment horizontal="center"/>
    </xf>
    <xf numFmtId="0" fontId="4" fillId="3" borderId="0" xfId="0" applyFont="1" applyFill="1" applyBorder="1"/>
    <xf numFmtId="44" fontId="4" fillId="3" borderId="0" xfId="1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44" fontId="4" fillId="3" borderId="0" xfId="1" applyFont="1" applyFill="1" applyAlignment="1">
      <alignment horizontal="center"/>
    </xf>
    <xf numFmtId="0" fontId="4" fillId="3" borderId="0" xfId="0" applyFont="1" applyFill="1" applyBorder="1" applyAlignment="1"/>
    <xf numFmtId="0" fontId="4" fillId="4" borderId="0" xfId="0" applyFont="1" applyFill="1" applyBorder="1"/>
    <xf numFmtId="49" fontId="4" fillId="4" borderId="0" xfId="0" applyNumberFormat="1" applyFont="1" applyFill="1" applyBorder="1" applyAlignment="1">
      <alignment horizontal="center"/>
    </xf>
    <xf numFmtId="44" fontId="4" fillId="4" borderId="0" xfId="1" applyFont="1" applyFill="1" applyBorder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44" fontId="4" fillId="4" borderId="0" xfId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44" fontId="4" fillId="4" borderId="0" xfId="1" applyFont="1" applyFill="1"/>
    <xf numFmtId="0" fontId="9" fillId="0" borderId="1" xfId="0" applyFont="1" applyBorder="1"/>
    <xf numFmtId="0" fontId="4" fillId="5" borderId="0" xfId="0" applyFont="1" applyFill="1" applyBorder="1" applyAlignment="1">
      <alignment horizontal="left"/>
    </xf>
    <xf numFmtId="49" fontId="4" fillId="5" borderId="0" xfId="0" applyNumberFormat="1" applyFont="1" applyFill="1" applyBorder="1" applyAlignment="1">
      <alignment horizontal="center"/>
    </xf>
    <xf numFmtId="44" fontId="4" fillId="5" borderId="0" xfId="1" applyFont="1" applyFill="1" applyBorder="1"/>
    <xf numFmtId="44" fontId="4" fillId="5" borderId="0" xfId="1" applyFont="1" applyFill="1" applyBorder="1" applyAlignment="1">
      <alignment horizontal="center"/>
    </xf>
    <xf numFmtId="0" fontId="4" fillId="5" borderId="0" xfId="0" applyFont="1" applyFill="1" applyBorder="1"/>
    <xf numFmtId="44" fontId="4" fillId="5" borderId="0" xfId="1" applyFont="1" applyFill="1"/>
    <xf numFmtId="0" fontId="4" fillId="5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Border="1" applyAlignment="1"/>
    <xf numFmtId="0" fontId="0" fillId="5" borderId="0" xfId="0" applyFill="1"/>
    <xf numFmtId="44" fontId="4" fillId="5" borderId="0" xfId="1" applyNumberFormat="1" applyFont="1" applyFill="1"/>
    <xf numFmtId="0" fontId="4" fillId="3" borderId="0" xfId="0" applyFont="1" applyFill="1" applyBorder="1" applyAlignment="1">
      <alignment horizontal="left"/>
    </xf>
    <xf numFmtId="0" fontId="4" fillId="6" borderId="0" xfId="0" applyFont="1" applyFill="1"/>
    <xf numFmtId="2" fontId="4" fillId="3" borderId="0" xfId="0" applyNumberFormat="1" applyFont="1" applyFill="1" applyBorder="1" applyAlignment="1">
      <alignment horizontal="center"/>
    </xf>
    <xf numFmtId="0" fontId="4" fillId="0" borderId="3" xfId="0" applyFont="1" applyFill="1" applyBorder="1"/>
    <xf numFmtId="49" fontId="4" fillId="7" borderId="0" xfId="0" applyNumberFormat="1" applyFont="1" applyFill="1" applyBorder="1" applyAlignment="1">
      <alignment horizontal="center"/>
    </xf>
    <xf numFmtId="44" fontId="4" fillId="7" borderId="0" xfId="1" applyFont="1" applyFill="1" applyBorder="1"/>
    <xf numFmtId="44" fontId="4" fillId="7" borderId="0" xfId="1" applyFont="1" applyFill="1" applyBorder="1" applyAlignment="1">
      <alignment horizontal="center"/>
    </xf>
    <xf numFmtId="0" fontId="4" fillId="7" borderId="0" xfId="0" applyFont="1" applyFill="1" applyBorder="1"/>
    <xf numFmtId="0" fontId="4" fillId="7" borderId="0" xfId="0" applyFont="1" applyFill="1" applyAlignment="1">
      <alignment horizontal="center"/>
    </xf>
    <xf numFmtId="0" fontId="4" fillId="7" borderId="0" xfId="0" applyFont="1" applyFill="1"/>
    <xf numFmtId="44" fontId="4" fillId="7" borderId="0" xfId="1" applyFont="1" applyFill="1"/>
    <xf numFmtId="0" fontId="11" fillId="4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127BEE"/>
      <color rgb="FF110D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view="pageBreakPreview" topLeftCell="A4" zoomScale="68" zoomScaleNormal="100" zoomScaleSheetLayoutView="68" workbookViewId="0">
      <selection activeCell="C28" sqref="C28"/>
    </sheetView>
  </sheetViews>
  <sheetFormatPr defaultColWidth="10.140625" defaultRowHeight="12.75" x14ac:dyDescent="0.2"/>
  <cols>
    <col min="1" max="1" width="8.140625" customWidth="1"/>
    <col min="2" max="2" width="111.85546875" customWidth="1"/>
    <col min="3" max="3" width="23.140625" customWidth="1"/>
    <col min="4" max="4" width="28.85546875" customWidth="1"/>
    <col min="5" max="5" width="31.5703125" customWidth="1"/>
    <col min="6" max="8" width="5" customWidth="1"/>
    <col min="9" max="9" width="104.42578125" customWidth="1"/>
  </cols>
  <sheetData>
    <row r="1" spans="1:9" ht="26.25" x14ac:dyDescent="0.4">
      <c r="A1" s="2"/>
      <c r="B1" s="3"/>
      <c r="C1" s="3"/>
      <c r="D1" s="2"/>
      <c r="E1" s="2"/>
      <c r="F1" s="2"/>
      <c r="G1" s="2"/>
      <c r="H1" s="2"/>
      <c r="I1" s="2"/>
    </row>
    <row r="2" spans="1:9" ht="25.5" x14ac:dyDescent="0.35">
      <c r="A2" s="2"/>
      <c r="B2" s="4" t="s">
        <v>0</v>
      </c>
      <c r="C2" s="4"/>
      <c r="D2" s="5" t="s">
        <v>28</v>
      </c>
      <c r="E2" s="5"/>
      <c r="F2" s="5"/>
      <c r="G2" s="5"/>
      <c r="H2" s="5"/>
      <c r="I2" s="2" t="s">
        <v>11</v>
      </c>
    </row>
    <row r="3" spans="1:9" ht="25.5" x14ac:dyDescent="0.35">
      <c r="A3" s="2"/>
      <c r="B3" s="4" t="s">
        <v>1</v>
      </c>
      <c r="C3" s="4"/>
      <c r="D3" s="5" t="s">
        <v>29</v>
      </c>
      <c r="E3" s="5"/>
      <c r="F3" s="5"/>
      <c r="G3" s="5"/>
      <c r="H3" s="5"/>
      <c r="I3" s="2" t="s">
        <v>12</v>
      </c>
    </row>
    <row r="4" spans="1:9" ht="25.5" x14ac:dyDescent="0.35">
      <c r="A4" s="2"/>
      <c r="B4" s="4" t="s">
        <v>2</v>
      </c>
      <c r="C4" s="4"/>
      <c r="D4" s="6" t="s">
        <v>18</v>
      </c>
      <c r="E4" s="2"/>
      <c r="F4" s="2"/>
      <c r="G4" s="2"/>
      <c r="H4" s="2"/>
      <c r="I4" s="7" t="s">
        <v>13</v>
      </c>
    </row>
    <row r="5" spans="1:9" ht="25.5" x14ac:dyDescent="0.35">
      <c r="A5" s="2"/>
      <c r="B5" s="4"/>
      <c r="C5" s="4"/>
      <c r="D5" s="2" t="s">
        <v>5</v>
      </c>
      <c r="E5" s="2"/>
      <c r="F5" s="2"/>
      <c r="G5" s="2"/>
      <c r="H5" s="2"/>
      <c r="I5" s="7" t="s">
        <v>14</v>
      </c>
    </row>
    <row r="6" spans="1:9" ht="26.25" x14ac:dyDescent="0.4">
      <c r="A6" s="2"/>
      <c r="B6" s="8" t="s">
        <v>34</v>
      </c>
      <c r="C6" s="8"/>
      <c r="D6" s="2" t="s">
        <v>6</v>
      </c>
      <c r="E6" s="2"/>
      <c r="F6" s="2"/>
      <c r="G6" s="2"/>
      <c r="H6" s="2"/>
      <c r="I6" s="7" t="s">
        <v>15</v>
      </c>
    </row>
    <row r="7" spans="1:9" ht="26.25" x14ac:dyDescent="0.4">
      <c r="A7" s="2"/>
      <c r="B7" s="3" t="s">
        <v>9</v>
      </c>
      <c r="C7" s="3"/>
      <c r="D7" s="2" t="s">
        <v>7</v>
      </c>
      <c r="E7" s="2"/>
      <c r="F7" s="2"/>
      <c r="G7" s="2"/>
      <c r="H7" s="2"/>
      <c r="I7" s="7" t="s">
        <v>16</v>
      </c>
    </row>
    <row r="8" spans="1:9" ht="26.25" x14ac:dyDescent="0.4">
      <c r="A8" s="2"/>
      <c r="B8" s="3" t="s">
        <v>76</v>
      </c>
      <c r="C8" s="3"/>
      <c r="D8" s="2" t="s">
        <v>4</v>
      </c>
      <c r="E8" s="2"/>
      <c r="F8" s="2"/>
      <c r="G8" s="2"/>
      <c r="H8" s="2"/>
      <c r="I8" s="7" t="s">
        <v>17</v>
      </c>
    </row>
    <row r="9" spans="1:9" ht="26.25" x14ac:dyDescent="0.4">
      <c r="A9" s="2"/>
      <c r="B9" s="9"/>
      <c r="C9" s="9"/>
      <c r="D9" s="2" t="s">
        <v>3</v>
      </c>
      <c r="E9" s="2"/>
      <c r="F9" s="2"/>
      <c r="G9" s="2"/>
      <c r="H9" s="2"/>
      <c r="I9" s="2"/>
    </row>
    <row r="10" spans="1:9" ht="26.25" x14ac:dyDescent="0.4">
      <c r="A10" s="2"/>
      <c r="B10" s="21"/>
      <c r="C10" s="3"/>
      <c r="D10" s="2" t="s">
        <v>8</v>
      </c>
      <c r="E10" s="2"/>
      <c r="F10" s="2"/>
      <c r="G10" s="2"/>
      <c r="H10" s="2"/>
      <c r="I10" s="57" t="s">
        <v>142</v>
      </c>
    </row>
    <row r="11" spans="1:9" ht="26.25" x14ac:dyDescent="0.4">
      <c r="A11" s="2"/>
      <c r="B11" s="21">
        <v>44959</v>
      </c>
      <c r="C11" s="3"/>
      <c r="D11" s="2"/>
      <c r="E11" s="2"/>
      <c r="F11" s="2"/>
      <c r="G11" s="2"/>
      <c r="H11" s="2"/>
      <c r="I11" s="62" t="s">
        <v>143</v>
      </c>
    </row>
    <row r="12" spans="1:9" ht="26.25" x14ac:dyDescent="0.4">
      <c r="A12" s="2"/>
      <c r="B12" s="21"/>
      <c r="D12" s="3"/>
      <c r="E12" s="2"/>
      <c r="F12" s="2"/>
      <c r="G12" s="2"/>
      <c r="H12" s="2"/>
      <c r="I12" s="70" t="s">
        <v>144</v>
      </c>
    </row>
    <row r="13" spans="1:9" ht="26.25" x14ac:dyDescent="0.4">
      <c r="A13" s="2"/>
      <c r="B13" s="21"/>
      <c r="C13" s="3"/>
      <c r="D13" s="2"/>
      <c r="E13" s="2"/>
      <c r="F13" s="2"/>
      <c r="G13" s="2"/>
      <c r="H13" s="2"/>
      <c r="I13" s="37" t="s">
        <v>154</v>
      </c>
    </row>
    <row r="14" spans="1:9" ht="26.25" x14ac:dyDescent="0.4">
      <c r="A14" s="2"/>
      <c r="B14" s="21"/>
      <c r="C14" s="3"/>
      <c r="D14" s="2"/>
      <c r="E14" s="2"/>
      <c r="F14" s="2"/>
      <c r="G14" s="2"/>
      <c r="H14" s="2"/>
      <c r="I14" s="7" t="s">
        <v>145</v>
      </c>
    </row>
    <row r="15" spans="1:9" s="1" customFormat="1" ht="26.25" x14ac:dyDescent="0.4">
      <c r="A15" s="2"/>
      <c r="B15" s="10" t="s">
        <v>77</v>
      </c>
      <c r="C15" s="11" t="s">
        <v>146</v>
      </c>
      <c r="D15" s="11" t="s">
        <v>30</v>
      </c>
      <c r="E15" s="11" t="s">
        <v>37</v>
      </c>
      <c r="F15" s="11" t="s">
        <v>38</v>
      </c>
      <c r="G15" s="11" t="s">
        <v>39</v>
      </c>
      <c r="H15" s="11" t="s">
        <v>40</v>
      </c>
      <c r="I15" s="11" t="s">
        <v>35</v>
      </c>
    </row>
    <row r="16" spans="1:9" ht="25.5" x14ac:dyDescent="0.35">
      <c r="A16" s="29">
        <v>1</v>
      </c>
      <c r="B16" s="58" t="s">
        <v>99</v>
      </c>
      <c r="C16" s="59"/>
      <c r="D16" s="52">
        <v>71000</v>
      </c>
      <c r="E16" s="52">
        <f>D16</f>
        <v>71000</v>
      </c>
      <c r="F16" s="56"/>
      <c r="G16" s="56" t="s">
        <v>48</v>
      </c>
      <c r="H16" s="56" t="s">
        <v>48</v>
      </c>
      <c r="I16" s="54" t="s">
        <v>105</v>
      </c>
    </row>
    <row r="17" spans="1:9" ht="25.5" x14ac:dyDescent="0.35">
      <c r="A17" s="29">
        <v>2</v>
      </c>
      <c r="B17" s="57" t="s">
        <v>80</v>
      </c>
      <c r="C17" s="57"/>
      <c r="D17" s="60">
        <v>72000</v>
      </c>
      <c r="E17" s="52">
        <f t="shared" ref="E17:E19" si="0">E16+D17</f>
        <v>143000</v>
      </c>
      <c r="F17" s="53"/>
      <c r="G17" s="53" t="s">
        <v>48</v>
      </c>
      <c r="H17" s="53" t="s">
        <v>48</v>
      </c>
      <c r="I17" s="57" t="s">
        <v>106</v>
      </c>
    </row>
    <row r="18" spans="1:9" ht="25.5" x14ac:dyDescent="0.35">
      <c r="A18" s="29">
        <v>3</v>
      </c>
      <c r="B18" s="54" t="s">
        <v>44</v>
      </c>
      <c r="C18" s="51"/>
      <c r="D18" s="52">
        <v>19425</v>
      </c>
      <c r="E18" s="52">
        <f t="shared" si="0"/>
        <v>162425</v>
      </c>
      <c r="F18" s="56"/>
      <c r="G18" s="56" t="s">
        <v>48</v>
      </c>
      <c r="H18" s="56" t="s">
        <v>48</v>
      </c>
      <c r="I18" s="57" t="s">
        <v>52</v>
      </c>
    </row>
    <row r="19" spans="1:9" ht="25.5" x14ac:dyDescent="0.35">
      <c r="A19" s="29">
        <v>4</v>
      </c>
      <c r="B19" s="54" t="s">
        <v>96</v>
      </c>
      <c r="C19" s="51"/>
      <c r="D19" s="52">
        <v>2800</v>
      </c>
      <c r="E19" s="52">
        <f t="shared" si="0"/>
        <v>165225</v>
      </c>
      <c r="F19" s="56" t="s">
        <v>48</v>
      </c>
      <c r="G19" s="56"/>
      <c r="H19" s="56" t="s">
        <v>48</v>
      </c>
      <c r="I19" s="57" t="s">
        <v>123</v>
      </c>
    </row>
    <row r="20" spans="1:9" ht="25.5" x14ac:dyDescent="0.35">
      <c r="A20" s="29">
        <v>5</v>
      </c>
      <c r="B20" s="54" t="s">
        <v>87</v>
      </c>
      <c r="C20" s="51"/>
      <c r="D20" s="52">
        <v>11750</v>
      </c>
      <c r="E20" s="52">
        <f t="shared" ref="E20:E21" si="1">E19+D20</f>
        <v>176975</v>
      </c>
      <c r="F20" s="53" t="s">
        <v>48</v>
      </c>
      <c r="G20" s="53"/>
      <c r="H20" s="53" t="s">
        <v>48</v>
      </c>
      <c r="I20" s="57" t="s">
        <v>107</v>
      </c>
    </row>
    <row r="21" spans="1:9" ht="25.5" x14ac:dyDescent="0.35">
      <c r="A21" s="29">
        <v>6</v>
      </c>
      <c r="B21" s="54" t="s">
        <v>86</v>
      </c>
      <c r="C21" s="51"/>
      <c r="D21" s="52">
        <v>5565</v>
      </c>
      <c r="E21" s="52">
        <f t="shared" si="1"/>
        <v>182540</v>
      </c>
      <c r="F21" s="56" t="s">
        <v>48</v>
      </c>
      <c r="G21" s="56" t="s">
        <v>48</v>
      </c>
      <c r="H21" s="56" t="s">
        <v>48</v>
      </c>
      <c r="I21" s="57" t="s">
        <v>121</v>
      </c>
    </row>
    <row r="22" spans="1:9" ht="25.5" x14ac:dyDescent="0.35">
      <c r="A22" s="29">
        <v>7</v>
      </c>
      <c r="B22" s="54" t="s">
        <v>31</v>
      </c>
      <c r="C22" s="51"/>
      <c r="D22" s="52">
        <v>19450</v>
      </c>
      <c r="E22" s="52">
        <f t="shared" ref="E22:E36" si="2">E21+D22</f>
        <v>201990</v>
      </c>
      <c r="F22" s="53"/>
      <c r="G22" s="53" t="s">
        <v>48</v>
      </c>
      <c r="H22" s="53" t="s">
        <v>48</v>
      </c>
      <c r="I22" s="57" t="s">
        <v>141</v>
      </c>
    </row>
    <row r="23" spans="1:9" ht="25.5" x14ac:dyDescent="0.35">
      <c r="A23" s="29">
        <v>8</v>
      </c>
      <c r="B23" s="54" t="s">
        <v>155</v>
      </c>
      <c r="C23" s="51"/>
      <c r="D23" s="52">
        <v>36735</v>
      </c>
      <c r="E23" s="52">
        <f t="shared" si="2"/>
        <v>238725</v>
      </c>
      <c r="F23" s="53" t="s">
        <v>48</v>
      </c>
      <c r="G23" s="53" t="s">
        <v>48</v>
      </c>
      <c r="H23" s="53"/>
      <c r="I23" s="54" t="s">
        <v>55</v>
      </c>
    </row>
    <row r="24" spans="1:9" ht="25.5" x14ac:dyDescent="0.35">
      <c r="A24" s="29">
        <v>9</v>
      </c>
      <c r="B24" s="50" t="s">
        <v>165</v>
      </c>
      <c r="C24" s="51"/>
      <c r="D24" s="52">
        <v>80000</v>
      </c>
      <c r="E24" s="52">
        <f t="shared" si="2"/>
        <v>318725</v>
      </c>
      <c r="F24" s="53"/>
      <c r="G24" s="53" t="s">
        <v>48</v>
      </c>
      <c r="H24" s="53" t="s">
        <v>48</v>
      </c>
      <c r="I24" s="54" t="s">
        <v>101</v>
      </c>
    </row>
    <row r="25" spans="1:9" ht="25.5" x14ac:dyDescent="0.35">
      <c r="A25" s="29">
        <v>10</v>
      </c>
      <c r="B25" s="57" t="s">
        <v>162</v>
      </c>
      <c r="C25" s="51" t="s">
        <v>166</v>
      </c>
      <c r="D25" s="55">
        <v>34500</v>
      </c>
      <c r="E25" s="52">
        <f t="shared" si="2"/>
        <v>353225</v>
      </c>
      <c r="F25" s="53"/>
      <c r="G25" s="53" t="s">
        <v>48</v>
      </c>
      <c r="H25" s="53"/>
      <c r="I25" s="57" t="s">
        <v>163</v>
      </c>
    </row>
    <row r="26" spans="1:9" ht="25.5" x14ac:dyDescent="0.35">
      <c r="A26" s="12">
        <v>11</v>
      </c>
      <c r="B26" s="72" t="s">
        <v>167</v>
      </c>
      <c r="C26" s="42"/>
      <c r="D26" s="48"/>
      <c r="E26" s="43">
        <f t="shared" si="2"/>
        <v>353225</v>
      </c>
      <c r="F26" s="46"/>
      <c r="G26" s="46"/>
      <c r="H26" s="46"/>
      <c r="I26" s="45"/>
    </row>
    <row r="27" spans="1:9" ht="25.5" x14ac:dyDescent="0.35">
      <c r="A27" s="12">
        <v>12</v>
      </c>
      <c r="B27" s="41" t="s">
        <v>85</v>
      </c>
      <c r="C27" s="42"/>
      <c r="D27" s="43">
        <v>41000</v>
      </c>
      <c r="E27" s="43">
        <f t="shared" si="2"/>
        <v>394225</v>
      </c>
      <c r="F27" s="46" t="s">
        <v>48</v>
      </c>
      <c r="G27" s="44" t="s">
        <v>48</v>
      </c>
      <c r="H27" s="44"/>
      <c r="I27" s="45" t="s">
        <v>152</v>
      </c>
    </row>
    <row r="28" spans="1:9" ht="25.5" x14ac:dyDescent="0.35">
      <c r="A28" s="12">
        <v>13</v>
      </c>
      <c r="B28" s="47" t="s">
        <v>82</v>
      </c>
      <c r="C28" s="42"/>
      <c r="D28" s="43">
        <v>6100</v>
      </c>
      <c r="E28" s="43">
        <f t="shared" si="2"/>
        <v>400325</v>
      </c>
      <c r="F28" s="44" t="s">
        <v>48</v>
      </c>
      <c r="G28" s="44" t="s">
        <v>48</v>
      </c>
      <c r="H28" s="44" t="s">
        <v>48</v>
      </c>
      <c r="I28" s="45" t="s">
        <v>151</v>
      </c>
    </row>
    <row r="29" spans="1:9" ht="25.5" x14ac:dyDescent="0.35">
      <c r="A29" s="12">
        <v>14</v>
      </c>
      <c r="B29" s="47" t="s">
        <v>97</v>
      </c>
      <c r="C29" s="42"/>
      <c r="D29" s="43">
        <v>1200</v>
      </c>
      <c r="E29" s="43">
        <f t="shared" si="2"/>
        <v>401525</v>
      </c>
      <c r="F29" s="44" t="s">
        <v>48</v>
      </c>
      <c r="G29" s="44" t="s">
        <v>48</v>
      </c>
      <c r="H29" s="44" t="s">
        <v>48</v>
      </c>
      <c r="I29" s="45" t="s">
        <v>103</v>
      </c>
    </row>
    <row r="30" spans="1:9" ht="25.5" x14ac:dyDescent="0.35">
      <c r="A30" s="12">
        <v>15</v>
      </c>
      <c r="B30" s="45" t="s">
        <v>127</v>
      </c>
      <c r="C30" s="42"/>
      <c r="D30" s="48">
        <v>17500</v>
      </c>
      <c r="E30" s="43">
        <f t="shared" si="2"/>
        <v>419025</v>
      </c>
      <c r="F30" s="46" t="s">
        <v>48</v>
      </c>
      <c r="G30" s="46" t="s">
        <v>48</v>
      </c>
      <c r="H30" s="46"/>
      <c r="I30" s="45" t="s">
        <v>128</v>
      </c>
    </row>
    <row r="31" spans="1:9" ht="25.5" x14ac:dyDescent="0.35">
      <c r="A31" s="12">
        <v>16</v>
      </c>
      <c r="B31" s="47" t="s">
        <v>81</v>
      </c>
      <c r="C31" s="42"/>
      <c r="D31" s="43">
        <v>112500</v>
      </c>
      <c r="E31" s="43">
        <f t="shared" si="2"/>
        <v>531525</v>
      </c>
      <c r="F31" s="46" t="s">
        <v>48</v>
      </c>
      <c r="G31" s="46" t="s">
        <v>48</v>
      </c>
      <c r="H31" s="46"/>
      <c r="I31" s="45" t="s">
        <v>140</v>
      </c>
    </row>
    <row r="32" spans="1:9" ht="25.5" x14ac:dyDescent="0.35">
      <c r="A32" s="12">
        <v>17</v>
      </c>
      <c r="B32" s="41" t="s">
        <v>139</v>
      </c>
      <c r="C32" s="42"/>
      <c r="D32" s="43">
        <v>36500</v>
      </c>
      <c r="E32" s="43">
        <f t="shared" si="2"/>
        <v>568025</v>
      </c>
      <c r="F32" s="46"/>
      <c r="G32" s="46" t="s">
        <v>48</v>
      </c>
      <c r="H32" s="46" t="s">
        <v>48</v>
      </c>
      <c r="I32" s="45" t="s">
        <v>120</v>
      </c>
    </row>
    <row r="33" spans="1:9" ht="25.5" x14ac:dyDescent="0.35">
      <c r="A33" s="12">
        <v>18</v>
      </c>
      <c r="B33" s="47" t="s">
        <v>83</v>
      </c>
      <c r="C33" s="42" t="s">
        <v>153</v>
      </c>
      <c r="D33" s="43">
        <v>18000</v>
      </c>
      <c r="E33" s="43">
        <f t="shared" si="2"/>
        <v>586025</v>
      </c>
      <c r="F33" s="46" t="s">
        <v>48</v>
      </c>
      <c r="G33" s="44" t="s">
        <v>48</v>
      </c>
      <c r="H33" s="44"/>
      <c r="I33" s="45" t="s">
        <v>104</v>
      </c>
    </row>
    <row r="34" spans="1:9" ht="25.5" x14ac:dyDescent="0.35">
      <c r="A34" s="12">
        <v>19</v>
      </c>
      <c r="B34" s="68" t="s">
        <v>93</v>
      </c>
      <c r="C34" s="65"/>
      <c r="D34" s="66">
        <v>17750</v>
      </c>
      <c r="E34" s="66">
        <f t="shared" si="2"/>
        <v>603775</v>
      </c>
      <c r="F34" s="69"/>
      <c r="G34" s="69"/>
      <c r="H34" s="69"/>
      <c r="I34" s="70" t="s">
        <v>147</v>
      </c>
    </row>
    <row r="35" spans="1:9" ht="25.5" x14ac:dyDescent="0.35">
      <c r="A35" s="12">
        <v>20</v>
      </c>
      <c r="B35" s="70" t="s">
        <v>46</v>
      </c>
      <c r="C35" s="65"/>
      <c r="D35" s="71">
        <v>16845</v>
      </c>
      <c r="E35" s="66">
        <f t="shared" si="2"/>
        <v>620620</v>
      </c>
      <c r="F35" s="67"/>
      <c r="G35" s="67"/>
      <c r="H35" s="67" t="s">
        <v>48</v>
      </c>
      <c r="I35" s="70" t="s">
        <v>75</v>
      </c>
    </row>
    <row r="36" spans="1:9" ht="25.5" x14ac:dyDescent="0.35">
      <c r="A36" s="12">
        <v>21</v>
      </c>
      <c r="B36" s="70" t="s">
        <v>137</v>
      </c>
      <c r="C36" s="65" t="s">
        <v>164</v>
      </c>
      <c r="D36" s="71">
        <v>200000</v>
      </c>
      <c r="E36" s="66">
        <f t="shared" si="2"/>
        <v>820620</v>
      </c>
      <c r="F36" s="67"/>
      <c r="G36" s="67"/>
      <c r="H36" s="67"/>
      <c r="I36" s="70" t="s">
        <v>135</v>
      </c>
    </row>
    <row r="37" spans="1:9" ht="25.5" x14ac:dyDescent="0.35">
      <c r="A37" s="12">
        <v>22</v>
      </c>
      <c r="B37" s="37" t="s">
        <v>156</v>
      </c>
      <c r="C37" s="32"/>
      <c r="D37" s="36">
        <v>65000</v>
      </c>
      <c r="E37" s="33">
        <f t="shared" ref="E37:E81" si="3">E36+D37</f>
        <v>885620</v>
      </c>
      <c r="F37" s="34"/>
      <c r="G37" s="34" t="s">
        <v>48</v>
      </c>
      <c r="H37" s="34" t="s">
        <v>48</v>
      </c>
      <c r="I37" s="37" t="s">
        <v>157</v>
      </c>
    </row>
    <row r="38" spans="1:9" ht="25.5" x14ac:dyDescent="0.35">
      <c r="A38" s="12">
        <v>23</v>
      </c>
      <c r="B38" s="35" t="s">
        <v>71</v>
      </c>
      <c r="C38" s="32"/>
      <c r="D38" s="36">
        <v>5500</v>
      </c>
      <c r="E38" s="33">
        <f t="shared" si="3"/>
        <v>891120</v>
      </c>
      <c r="F38" s="34" t="s">
        <v>48</v>
      </c>
      <c r="G38" s="34"/>
      <c r="H38" s="34" t="s">
        <v>48</v>
      </c>
      <c r="I38" s="37" t="s">
        <v>158</v>
      </c>
    </row>
    <row r="39" spans="1:9" ht="25.5" x14ac:dyDescent="0.35">
      <c r="A39" s="12">
        <v>24</v>
      </c>
      <c r="B39" s="40" t="s">
        <v>100</v>
      </c>
      <c r="C39" s="63"/>
      <c r="D39" s="33">
        <v>8000</v>
      </c>
      <c r="E39" s="33">
        <f t="shared" si="3"/>
        <v>899120</v>
      </c>
      <c r="F39" s="39" t="s">
        <v>48</v>
      </c>
      <c r="G39" s="39" t="s">
        <v>48</v>
      </c>
      <c r="H39" s="39" t="s">
        <v>48</v>
      </c>
      <c r="I39" s="37" t="s">
        <v>122</v>
      </c>
    </row>
    <row r="40" spans="1:9" ht="25.5" x14ac:dyDescent="0.35">
      <c r="A40" s="12">
        <v>25</v>
      </c>
      <c r="B40" s="35" t="s">
        <v>161</v>
      </c>
      <c r="C40" s="32"/>
      <c r="D40" s="33">
        <v>12500</v>
      </c>
      <c r="E40" s="33">
        <f t="shared" si="3"/>
        <v>911620</v>
      </c>
      <c r="F40" s="38"/>
      <c r="G40" s="38" t="s">
        <v>48</v>
      </c>
      <c r="H40" s="38" t="s">
        <v>48</v>
      </c>
      <c r="I40" s="37" t="s">
        <v>102</v>
      </c>
    </row>
    <row r="41" spans="1:9" ht="25.5" x14ac:dyDescent="0.35">
      <c r="A41" s="12">
        <v>26</v>
      </c>
      <c r="B41" s="37" t="s">
        <v>78</v>
      </c>
      <c r="C41" s="38"/>
      <c r="D41" s="36">
        <v>91795</v>
      </c>
      <c r="E41" s="33">
        <f t="shared" si="3"/>
        <v>1003415</v>
      </c>
      <c r="F41" s="34" t="s">
        <v>48</v>
      </c>
      <c r="G41" s="34"/>
      <c r="H41" s="34" t="s">
        <v>48</v>
      </c>
      <c r="I41" s="37" t="s">
        <v>50</v>
      </c>
    </row>
    <row r="42" spans="1:9" ht="25.5" x14ac:dyDescent="0.35">
      <c r="A42" s="12">
        <v>27</v>
      </c>
      <c r="B42" s="37" t="s">
        <v>88</v>
      </c>
      <c r="C42" s="38"/>
      <c r="D42" s="36">
        <v>68500</v>
      </c>
      <c r="E42" s="33">
        <f t="shared" si="3"/>
        <v>1071915</v>
      </c>
      <c r="F42" s="34"/>
      <c r="G42" s="34" t="s">
        <v>48</v>
      </c>
      <c r="H42" s="34" t="s">
        <v>48</v>
      </c>
      <c r="I42" s="37" t="s">
        <v>52</v>
      </c>
    </row>
    <row r="43" spans="1:9" ht="25.5" x14ac:dyDescent="0.35">
      <c r="A43" s="12">
        <v>28</v>
      </c>
      <c r="B43" s="61" t="s">
        <v>150</v>
      </c>
      <c r="C43" s="32"/>
      <c r="D43" s="33">
        <v>1800</v>
      </c>
      <c r="E43" s="33">
        <f t="shared" si="3"/>
        <v>1073715</v>
      </c>
      <c r="F43" s="39"/>
      <c r="G43" s="39"/>
      <c r="H43" s="39" t="s">
        <v>48</v>
      </c>
      <c r="I43" s="37" t="s">
        <v>56</v>
      </c>
    </row>
    <row r="44" spans="1:9" ht="25.5" x14ac:dyDescent="0.35">
      <c r="A44" s="12">
        <v>29</v>
      </c>
      <c r="B44" s="35" t="s">
        <v>94</v>
      </c>
      <c r="C44" s="32" t="s">
        <v>159</v>
      </c>
      <c r="D44" s="33">
        <v>3000</v>
      </c>
      <c r="E44" s="33">
        <f t="shared" si="3"/>
        <v>1076715</v>
      </c>
      <c r="F44" s="38"/>
      <c r="G44" s="38"/>
      <c r="H44" s="38" t="s">
        <v>48</v>
      </c>
      <c r="I44" s="37" t="s">
        <v>108</v>
      </c>
    </row>
    <row r="45" spans="1:9" ht="25.5" x14ac:dyDescent="0.35">
      <c r="A45" s="12">
        <v>30</v>
      </c>
      <c r="B45" s="15" t="s">
        <v>79</v>
      </c>
      <c r="C45" s="23"/>
      <c r="D45" s="19">
        <v>142240</v>
      </c>
      <c r="E45" s="14">
        <f t="shared" si="3"/>
        <v>1218955</v>
      </c>
      <c r="F45" s="26" t="s">
        <v>48</v>
      </c>
      <c r="G45" s="26" t="s">
        <v>48</v>
      </c>
      <c r="H45" s="26" t="s">
        <v>48</v>
      </c>
      <c r="I45" s="15" t="s">
        <v>110</v>
      </c>
    </row>
    <row r="46" spans="1:9" ht="25.5" x14ac:dyDescent="0.35">
      <c r="A46" s="12">
        <v>31</v>
      </c>
      <c r="B46" s="7" t="s">
        <v>36</v>
      </c>
      <c r="C46" s="20"/>
      <c r="D46" s="19">
        <v>275000</v>
      </c>
      <c r="E46" s="14">
        <f t="shared" si="3"/>
        <v>1493955</v>
      </c>
      <c r="F46" s="26"/>
      <c r="G46" s="26" t="s">
        <v>48</v>
      </c>
      <c r="H46" s="26" t="s">
        <v>48</v>
      </c>
      <c r="I46" s="7" t="s">
        <v>54</v>
      </c>
    </row>
    <row r="47" spans="1:9" ht="25.5" x14ac:dyDescent="0.35">
      <c r="A47" s="12">
        <v>32</v>
      </c>
      <c r="B47" s="15" t="s">
        <v>43</v>
      </c>
      <c r="C47" s="20"/>
      <c r="D47" s="14">
        <v>16000</v>
      </c>
      <c r="E47" s="14">
        <f t="shared" si="3"/>
        <v>1509955</v>
      </c>
      <c r="F47" s="4"/>
      <c r="G47" s="4" t="s">
        <v>48</v>
      </c>
      <c r="H47" s="4"/>
      <c r="I47" s="2" t="s">
        <v>53</v>
      </c>
    </row>
    <row r="48" spans="1:9" ht="25.5" x14ac:dyDescent="0.35">
      <c r="A48" s="12">
        <v>33</v>
      </c>
      <c r="B48" s="13" t="s">
        <v>22</v>
      </c>
      <c r="C48" s="20"/>
      <c r="D48" s="14">
        <v>61200</v>
      </c>
      <c r="E48" s="14">
        <f t="shared" si="3"/>
        <v>1571155</v>
      </c>
      <c r="F48" s="26"/>
      <c r="G48" s="26" t="s">
        <v>48</v>
      </c>
      <c r="H48" s="26" t="s">
        <v>48</v>
      </c>
      <c r="I48" s="13" t="s">
        <v>57</v>
      </c>
    </row>
    <row r="49" spans="1:9" ht="25.5" x14ac:dyDescent="0.35">
      <c r="A49" s="12">
        <v>34</v>
      </c>
      <c r="B49" s="15" t="s">
        <v>136</v>
      </c>
      <c r="C49" s="20"/>
      <c r="D49" s="14">
        <v>20000</v>
      </c>
      <c r="E49" s="14">
        <f t="shared" si="3"/>
        <v>1591155</v>
      </c>
      <c r="F49" s="4"/>
      <c r="G49" s="4" t="s">
        <v>48</v>
      </c>
      <c r="H49" s="4"/>
      <c r="I49" s="2" t="s">
        <v>111</v>
      </c>
    </row>
    <row r="50" spans="1:9" ht="25.5" x14ac:dyDescent="0.35">
      <c r="A50" s="12">
        <v>35</v>
      </c>
      <c r="B50" s="15" t="s">
        <v>132</v>
      </c>
      <c r="C50" s="20"/>
      <c r="D50" s="14">
        <v>16600</v>
      </c>
      <c r="E50" s="14">
        <f t="shared" si="3"/>
        <v>1607755</v>
      </c>
      <c r="F50" s="4"/>
      <c r="G50" s="4" t="s">
        <v>48</v>
      </c>
      <c r="H50" s="4" t="s">
        <v>48</v>
      </c>
      <c r="I50" s="2" t="s">
        <v>148</v>
      </c>
    </row>
    <row r="51" spans="1:9" ht="25.5" x14ac:dyDescent="0.35">
      <c r="A51" s="12">
        <v>36</v>
      </c>
      <c r="B51" s="15" t="s">
        <v>138</v>
      </c>
      <c r="C51" s="20"/>
      <c r="D51" s="14">
        <v>39000</v>
      </c>
      <c r="E51" s="14">
        <f t="shared" si="3"/>
        <v>1646755</v>
      </c>
      <c r="F51" s="26" t="s">
        <v>48</v>
      </c>
      <c r="G51" s="26"/>
      <c r="H51" s="26" t="s">
        <v>48</v>
      </c>
      <c r="I51" s="2" t="s">
        <v>58</v>
      </c>
    </row>
    <row r="52" spans="1:9" ht="25.5" x14ac:dyDescent="0.35">
      <c r="A52" s="12">
        <v>37</v>
      </c>
      <c r="B52" s="15" t="s">
        <v>130</v>
      </c>
      <c r="C52" s="20"/>
      <c r="D52" s="14">
        <v>37000</v>
      </c>
      <c r="E52" s="14">
        <f t="shared" si="3"/>
        <v>1683755</v>
      </c>
      <c r="F52" s="4" t="s">
        <v>48</v>
      </c>
      <c r="G52" s="4" t="s">
        <v>48</v>
      </c>
      <c r="H52" s="4"/>
      <c r="I52" s="2" t="s">
        <v>119</v>
      </c>
    </row>
    <row r="53" spans="1:9" ht="25.5" x14ac:dyDescent="0.35">
      <c r="A53" s="12">
        <v>38</v>
      </c>
      <c r="B53" s="15" t="s">
        <v>91</v>
      </c>
      <c r="C53" s="20"/>
      <c r="D53" s="14">
        <v>22200</v>
      </c>
      <c r="E53" s="14">
        <f t="shared" si="3"/>
        <v>1705955</v>
      </c>
      <c r="F53" s="4" t="s">
        <v>48</v>
      </c>
      <c r="G53" s="4" t="s">
        <v>48</v>
      </c>
      <c r="H53" s="4"/>
      <c r="I53" s="2" t="s">
        <v>116</v>
      </c>
    </row>
    <row r="54" spans="1:9" ht="25.5" x14ac:dyDescent="0.35">
      <c r="A54" s="12">
        <v>39</v>
      </c>
      <c r="B54" s="7" t="s">
        <v>124</v>
      </c>
      <c r="C54" s="20"/>
      <c r="D54" s="19">
        <v>51345</v>
      </c>
      <c r="E54" s="14">
        <f t="shared" si="3"/>
        <v>1757300</v>
      </c>
      <c r="F54" s="26"/>
      <c r="G54" s="26"/>
      <c r="H54" s="26" t="s">
        <v>48</v>
      </c>
      <c r="I54" s="7" t="s">
        <v>114</v>
      </c>
    </row>
    <row r="55" spans="1:9" ht="25.5" x14ac:dyDescent="0.35">
      <c r="A55" s="12">
        <v>40</v>
      </c>
      <c r="B55" s="15" t="s">
        <v>133</v>
      </c>
      <c r="C55" s="20"/>
      <c r="D55" s="14">
        <v>6100</v>
      </c>
      <c r="E55" s="14">
        <f t="shared" si="3"/>
        <v>1763400</v>
      </c>
      <c r="F55" s="23"/>
      <c r="G55" s="23"/>
      <c r="H55" s="23" t="s">
        <v>48</v>
      </c>
      <c r="I55" s="7" t="s">
        <v>134</v>
      </c>
    </row>
    <row r="56" spans="1:9" ht="25.5" x14ac:dyDescent="0.35">
      <c r="A56" s="12">
        <v>41</v>
      </c>
      <c r="B56" s="15" t="s">
        <v>45</v>
      </c>
      <c r="C56" s="20"/>
      <c r="D56" s="14">
        <v>12075</v>
      </c>
      <c r="E56" s="14">
        <f t="shared" si="3"/>
        <v>1775475</v>
      </c>
      <c r="F56" s="4" t="s">
        <v>48</v>
      </c>
      <c r="G56" s="4"/>
      <c r="H56" s="4"/>
      <c r="I56" s="2" t="s">
        <v>72</v>
      </c>
    </row>
    <row r="57" spans="1:9" ht="25.5" x14ac:dyDescent="0.35">
      <c r="A57" s="12">
        <v>42</v>
      </c>
      <c r="B57" s="15" t="s">
        <v>90</v>
      </c>
      <c r="C57" s="20"/>
      <c r="D57" s="14">
        <v>8155</v>
      </c>
      <c r="E57" s="14">
        <f t="shared" si="3"/>
        <v>1783630</v>
      </c>
      <c r="F57" s="4" t="s">
        <v>48</v>
      </c>
      <c r="G57" s="4" t="s">
        <v>48</v>
      </c>
      <c r="H57" s="4"/>
      <c r="I57" s="2" t="s">
        <v>115</v>
      </c>
    </row>
    <row r="58" spans="1:9" ht="25.5" x14ac:dyDescent="0.35">
      <c r="A58" s="12">
        <v>43</v>
      </c>
      <c r="B58" s="15" t="s">
        <v>42</v>
      </c>
      <c r="C58" s="20"/>
      <c r="D58" s="14">
        <v>4500</v>
      </c>
      <c r="E58" s="14">
        <f t="shared" si="3"/>
        <v>1788130</v>
      </c>
      <c r="F58" s="4"/>
      <c r="G58" s="4"/>
      <c r="H58" s="4" t="s">
        <v>48</v>
      </c>
      <c r="I58" s="2" t="s">
        <v>49</v>
      </c>
    </row>
    <row r="59" spans="1:9" ht="25.5" x14ac:dyDescent="0.35">
      <c r="A59" s="12">
        <v>44</v>
      </c>
      <c r="B59" s="15" t="s">
        <v>92</v>
      </c>
      <c r="C59" s="20"/>
      <c r="D59" s="14">
        <v>2500</v>
      </c>
      <c r="E59" s="14">
        <f t="shared" si="3"/>
        <v>1790630</v>
      </c>
      <c r="F59" s="4"/>
      <c r="G59" s="4" t="s">
        <v>48</v>
      </c>
      <c r="H59" s="4" t="s">
        <v>48</v>
      </c>
      <c r="I59" s="2" t="s">
        <v>149</v>
      </c>
    </row>
    <row r="60" spans="1:9" ht="25.5" x14ac:dyDescent="0.35">
      <c r="A60" s="12">
        <v>45</v>
      </c>
      <c r="B60" s="15" t="s">
        <v>95</v>
      </c>
      <c r="C60" s="20"/>
      <c r="D60" s="14">
        <v>10560</v>
      </c>
      <c r="E60" s="14">
        <f t="shared" si="3"/>
        <v>1801190</v>
      </c>
      <c r="F60" s="4"/>
      <c r="G60" s="4" t="s">
        <v>48</v>
      </c>
      <c r="H60" s="4" t="s">
        <v>48</v>
      </c>
      <c r="I60" s="2" t="s">
        <v>149</v>
      </c>
    </row>
    <row r="61" spans="1:9" ht="25.5" x14ac:dyDescent="0.35">
      <c r="A61" s="12">
        <v>46</v>
      </c>
      <c r="B61" s="17" t="s">
        <v>20</v>
      </c>
      <c r="C61" s="20"/>
      <c r="D61" s="16">
        <v>49425</v>
      </c>
      <c r="E61" s="14">
        <f t="shared" si="3"/>
        <v>1850615</v>
      </c>
      <c r="F61" s="26"/>
      <c r="G61" s="26"/>
      <c r="H61" s="26" t="s">
        <v>48</v>
      </c>
      <c r="I61" s="2" t="s">
        <v>59</v>
      </c>
    </row>
    <row r="62" spans="1:9" ht="25.5" x14ac:dyDescent="0.35">
      <c r="A62" s="12">
        <v>47</v>
      </c>
      <c r="B62" s="15" t="s">
        <v>19</v>
      </c>
      <c r="C62" s="20"/>
      <c r="D62" s="14">
        <v>45000</v>
      </c>
      <c r="E62" s="14">
        <f t="shared" si="3"/>
        <v>1895615</v>
      </c>
      <c r="F62" s="4"/>
      <c r="G62" s="4"/>
      <c r="H62" s="4" t="s">
        <v>48</v>
      </c>
      <c r="I62" s="2" t="s">
        <v>70</v>
      </c>
    </row>
    <row r="63" spans="1:9" ht="25.5" x14ac:dyDescent="0.35">
      <c r="A63" s="12">
        <v>48</v>
      </c>
      <c r="B63" s="15" t="s">
        <v>47</v>
      </c>
      <c r="C63" s="20"/>
      <c r="D63" s="14">
        <v>12000</v>
      </c>
      <c r="E63" s="14">
        <f t="shared" si="3"/>
        <v>1907615</v>
      </c>
      <c r="F63" s="4"/>
      <c r="G63" s="4" t="s">
        <v>48</v>
      </c>
      <c r="H63" s="4" t="s">
        <v>48</v>
      </c>
      <c r="I63" s="2" t="s">
        <v>67</v>
      </c>
    </row>
    <row r="64" spans="1:9" ht="25.5" x14ac:dyDescent="0.35">
      <c r="A64" s="12">
        <v>49</v>
      </c>
      <c r="B64" s="7" t="s">
        <v>84</v>
      </c>
      <c r="C64" s="20"/>
      <c r="D64" s="19">
        <v>63435</v>
      </c>
      <c r="E64" s="14">
        <f t="shared" si="3"/>
        <v>1971050</v>
      </c>
      <c r="F64" s="26" t="s">
        <v>48</v>
      </c>
      <c r="G64" s="26"/>
      <c r="H64" s="26" t="s">
        <v>48</v>
      </c>
      <c r="I64" s="2" t="s">
        <v>112</v>
      </c>
    </row>
    <row r="65" spans="1:9" ht="25.5" x14ac:dyDescent="0.35">
      <c r="A65" s="12">
        <v>50</v>
      </c>
      <c r="B65" s="7" t="s">
        <v>129</v>
      </c>
      <c r="C65" s="7"/>
      <c r="D65" s="24">
        <v>37000</v>
      </c>
      <c r="E65" s="14">
        <f t="shared" si="3"/>
        <v>2008050</v>
      </c>
      <c r="F65" s="23" t="s">
        <v>48</v>
      </c>
      <c r="G65" s="23" t="s">
        <v>48</v>
      </c>
      <c r="H65" s="23"/>
      <c r="I65" s="7" t="s">
        <v>113</v>
      </c>
    </row>
    <row r="66" spans="1:9" ht="25.5" x14ac:dyDescent="0.35">
      <c r="A66" s="12">
        <v>51</v>
      </c>
      <c r="B66" s="2" t="s">
        <v>33</v>
      </c>
      <c r="C66" s="20"/>
      <c r="D66" s="16">
        <v>8100</v>
      </c>
      <c r="E66" s="14">
        <f t="shared" si="3"/>
        <v>2016150</v>
      </c>
      <c r="F66" s="26" t="s">
        <v>48</v>
      </c>
      <c r="G66" s="26"/>
      <c r="H66" s="26"/>
      <c r="I66" s="2" t="s">
        <v>61</v>
      </c>
    </row>
    <row r="67" spans="1:9" ht="25.5" x14ac:dyDescent="0.35">
      <c r="A67" s="12">
        <v>52</v>
      </c>
      <c r="B67" s="15" t="s">
        <v>89</v>
      </c>
      <c r="C67" s="20"/>
      <c r="D67" s="14">
        <v>2600</v>
      </c>
      <c r="E67" s="14">
        <f t="shared" si="3"/>
        <v>2018750</v>
      </c>
      <c r="F67" s="4" t="s">
        <v>48</v>
      </c>
      <c r="G67" s="4" t="s">
        <v>48</v>
      </c>
      <c r="H67" s="4"/>
      <c r="I67" s="2" t="s">
        <v>118</v>
      </c>
    </row>
    <row r="68" spans="1:9" ht="25.5" x14ac:dyDescent="0.35">
      <c r="A68" s="12">
        <v>53</v>
      </c>
      <c r="B68" s="15" t="s">
        <v>125</v>
      </c>
      <c r="C68" s="20"/>
      <c r="D68" s="14">
        <v>3200</v>
      </c>
      <c r="E68" s="14">
        <f t="shared" si="3"/>
        <v>2021950</v>
      </c>
      <c r="F68" s="4"/>
      <c r="G68" s="4"/>
      <c r="H68" s="4" t="s">
        <v>48</v>
      </c>
      <c r="I68" s="2" t="s">
        <v>117</v>
      </c>
    </row>
    <row r="69" spans="1:9" ht="25.5" x14ac:dyDescent="0.35">
      <c r="A69" s="12">
        <v>54</v>
      </c>
      <c r="B69" s="15" t="s">
        <v>98</v>
      </c>
      <c r="C69" s="20"/>
      <c r="D69" s="14">
        <v>1600</v>
      </c>
      <c r="E69" s="14">
        <f t="shared" si="3"/>
        <v>2023550</v>
      </c>
      <c r="F69" s="4"/>
      <c r="G69" s="4"/>
      <c r="H69" s="4" t="s">
        <v>48</v>
      </c>
      <c r="I69" s="2" t="s">
        <v>117</v>
      </c>
    </row>
    <row r="70" spans="1:9" ht="25.5" x14ac:dyDescent="0.35">
      <c r="A70" s="12">
        <v>55</v>
      </c>
      <c r="B70" s="13" t="s">
        <v>73</v>
      </c>
      <c r="C70" s="20"/>
      <c r="D70" s="14">
        <v>32590</v>
      </c>
      <c r="E70" s="14">
        <f t="shared" si="3"/>
        <v>2056140</v>
      </c>
      <c r="F70" s="26" t="s">
        <v>48</v>
      </c>
      <c r="G70" s="26" t="s">
        <v>48</v>
      </c>
      <c r="H70" s="26"/>
      <c r="I70" s="7" t="s">
        <v>51</v>
      </c>
    </row>
    <row r="71" spans="1:9" ht="25.5" x14ac:dyDescent="0.35">
      <c r="A71" s="12">
        <v>56</v>
      </c>
      <c r="B71" s="15" t="s">
        <v>41</v>
      </c>
      <c r="C71" s="20"/>
      <c r="D71" s="14">
        <v>3000</v>
      </c>
      <c r="E71" s="14">
        <f t="shared" si="3"/>
        <v>2059140</v>
      </c>
      <c r="F71" s="27"/>
      <c r="G71" s="27"/>
      <c r="H71" s="27"/>
      <c r="I71" s="2" t="s">
        <v>60</v>
      </c>
    </row>
    <row r="72" spans="1:9" ht="25.5" x14ac:dyDescent="0.35">
      <c r="A72" s="12">
        <v>57</v>
      </c>
      <c r="B72" s="15" t="s">
        <v>131</v>
      </c>
      <c r="C72" s="20"/>
      <c r="D72" s="14">
        <v>35800</v>
      </c>
      <c r="E72" s="14">
        <f t="shared" si="3"/>
        <v>2094940</v>
      </c>
      <c r="F72" s="27"/>
      <c r="G72" s="27"/>
      <c r="H72" s="27"/>
      <c r="I72" s="2" t="s">
        <v>109</v>
      </c>
    </row>
    <row r="73" spans="1:9" ht="25.5" x14ac:dyDescent="0.35">
      <c r="A73" s="12">
        <v>58</v>
      </c>
      <c r="B73" s="15" t="s">
        <v>74</v>
      </c>
      <c r="C73" s="20"/>
      <c r="D73" s="14">
        <v>18000</v>
      </c>
      <c r="E73" s="14">
        <f t="shared" si="3"/>
        <v>2112940</v>
      </c>
      <c r="F73" s="4"/>
      <c r="G73" s="4"/>
      <c r="H73" s="4"/>
      <c r="I73" s="2" t="s">
        <v>65</v>
      </c>
    </row>
    <row r="74" spans="1:9" ht="25.5" x14ac:dyDescent="0.35">
      <c r="A74" s="12">
        <v>59</v>
      </c>
      <c r="B74" s="2" t="s">
        <v>32</v>
      </c>
      <c r="C74" s="20"/>
      <c r="D74" s="14">
        <v>42500</v>
      </c>
      <c r="E74" s="14">
        <f t="shared" si="3"/>
        <v>2155440</v>
      </c>
      <c r="F74" s="26" t="s">
        <v>48</v>
      </c>
      <c r="G74" s="26" t="s">
        <v>48</v>
      </c>
      <c r="H74" s="26"/>
      <c r="I74" s="15" t="s">
        <v>68</v>
      </c>
    </row>
    <row r="75" spans="1:9" ht="25.5" x14ac:dyDescent="0.35">
      <c r="A75" s="12">
        <v>60</v>
      </c>
      <c r="B75" s="15" t="s">
        <v>10</v>
      </c>
      <c r="C75" s="20"/>
      <c r="D75" s="16">
        <v>80000</v>
      </c>
      <c r="E75" s="14">
        <f t="shared" si="3"/>
        <v>2235440</v>
      </c>
      <c r="F75" s="26" t="s">
        <v>48</v>
      </c>
      <c r="G75" s="26" t="s">
        <v>48</v>
      </c>
      <c r="H75" s="26"/>
      <c r="I75" s="18" t="s">
        <v>68</v>
      </c>
    </row>
    <row r="76" spans="1:9" ht="25.5" x14ac:dyDescent="0.35">
      <c r="A76" s="12">
        <v>61</v>
      </c>
      <c r="B76" s="15" t="s">
        <v>23</v>
      </c>
      <c r="C76" s="20"/>
      <c r="D76" s="16">
        <v>50720</v>
      </c>
      <c r="E76" s="14">
        <f t="shared" si="3"/>
        <v>2286160</v>
      </c>
      <c r="F76" s="26"/>
      <c r="G76" s="26"/>
      <c r="H76" s="26" t="s">
        <v>48</v>
      </c>
      <c r="I76" s="18" t="s">
        <v>69</v>
      </c>
    </row>
    <row r="77" spans="1:9" ht="25.5" x14ac:dyDescent="0.35">
      <c r="A77" s="12">
        <v>62</v>
      </c>
      <c r="B77" s="15" t="s">
        <v>24</v>
      </c>
      <c r="C77" s="20"/>
      <c r="D77" s="14">
        <v>55000</v>
      </c>
      <c r="E77" s="14">
        <f t="shared" si="3"/>
        <v>2341160</v>
      </c>
      <c r="F77" s="26"/>
      <c r="G77" s="26"/>
      <c r="H77" s="26"/>
      <c r="I77" s="15" t="s">
        <v>66</v>
      </c>
    </row>
    <row r="78" spans="1:9" ht="25.5" x14ac:dyDescent="0.35">
      <c r="A78" s="12">
        <v>63</v>
      </c>
      <c r="B78" s="13" t="s">
        <v>27</v>
      </c>
      <c r="C78" s="20"/>
      <c r="D78" s="16">
        <v>375000</v>
      </c>
      <c r="E78" s="14">
        <f t="shared" si="3"/>
        <v>2716160</v>
      </c>
      <c r="F78" s="26" t="s">
        <v>48</v>
      </c>
      <c r="G78" s="26" t="s">
        <v>48</v>
      </c>
      <c r="H78" s="26"/>
      <c r="I78" s="2" t="s">
        <v>62</v>
      </c>
    </row>
    <row r="79" spans="1:9" ht="25.5" x14ac:dyDescent="0.35">
      <c r="A79" s="12">
        <v>64</v>
      </c>
      <c r="B79" s="15" t="s">
        <v>25</v>
      </c>
      <c r="C79" s="20"/>
      <c r="D79" s="16">
        <v>495000</v>
      </c>
      <c r="E79" s="14">
        <f t="shared" si="3"/>
        <v>3211160</v>
      </c>
      <c r="F79" s="26"/>
      <c r="G79" s="26" t="s">
        <v>48</v>
      </c>
      <c r="H79" s="26"/>
      <c r="I79" s="2" t="s">
        <v>63</v>
      </c>
    </row>
    <row r="80" spans="1:9" ht="25.5" x14ac:dyDescent="0.35">
      <c r="A80" s="12">
        <v>65</v>
      </c>
      <c r="B80" s="15" t="s">
        <v>26</v>
      </c>
      <c r="C80" s="20"/>
      <c r="D80" s="14">
        <v>995000</v>
      </c>
      <c r="E80" s="14">
        <f t="shared" si="3"/>
        <v>4206160</v>
      </c>
      <c r="F80" s="26"/>
      <c r="G80" s="26" t="s">
        <v>48</v>
      </c>
      <c r="H80" s="26"/>
      <c r="I80" s="2" t="s">
        <v>63</v>
      </c>
    </row>
    <row r="81" spans="1:9" ht="30" x14ac:dyDescent="0.65">
      <c r="A81" s="12">
        <v>66</v>
      </c>
      <c r="B81" s="15" t="s">
        <v>21</v>
      </c>
      <c r="C81" s="20" t="s">
        <v>160</v>
      </c>
      <c r="D81" s="14">
        <v>2800000</v>
      </c>
      <c r="E81" s="31">
        <f t="shared" si="3"/>
        <v>7006160</v>
      </c>
      <c r="F81" s="26" t="s">
        <v>48</v>
      </c>
      <c r="G81" s="26"/>
      <c r="H81" s="26"/>
      <c r="I81" s="2" t="s">
        <v>64</v>
      </c>
    </row>
    <row r="82" spans="1:9" ht="26.25" x14ac:dyDescent="0.4">
      <c r="A82" s="12">
        <v>67</v>
      </c>
      <c r="C82" s="20"/>
      <c r="D82" s="30" t="s">
        <v>126</v>
      </c>
      <c r="E82" s="14">
        <f>E81</f>
        <v>7006160</v>
      </c>
      <c r="F82" s="26"/>
      <c r="G82" s="26"/>
      <c r="H82" s="26"/>
      <c r="I82" s="2"/>
    </row>
    <row r="83" spans="1:9" ht="26.25" x14ac:dyDescent="0.4">
      <c r="A83" s="49"/>
      <c r="B83" s="15"/>
      <c r="E83" s="14"/>
      <c r="F83" s="4"/>
      <c r="G83" s="4"/>
      <c r="H83" s="4"/>
      <c r="I83" s="2"/>
    </row>
    <row r="84" spans="1:9" ht="25.5" x14ac:dyDescent="0.35">
      <c r="A84" s="64"/>
      <c r="C84" s="22"/>
      <c r="D84" s="14"/>
      <c r="E84" s="14"/>
      <c r="F84" s="26"/>
      <c r="G84" s="26"/>
      <c r="H84" s="26"/>
      <c r="I84" s="15"/>
    </row>
    <row r="85" spans="1:9" ht="25.5" x14ac:dyDescent="0.35">
      <c r="A85" s="15"/>
      <c r="F85" s="28"/>
      <c r="G85" s="28"/>
      <c r="H85" s="28"/>
    </row>
    <row r="86" spans="1:9" ht="25.5" x14ac:dyDescent="0.35">
      <c r="A86" s="15"/>
      <c r="F86" s="28"/>
      <c r="G86" s="28"/>
      <c r="H86" s="28"/>
    </row>
    <row r="87" spans="1:9" ht="25.5" x14ac:dyDescent="0.35">
      <c r="A87" s="15"/>
    </row>
    <row r="88" spans="1:9" ht="25.5" x14ac:dyDescent="0.35">
      <c r="A88" s="15"/>
    </row>
    <row r="89" spans="1:9" ht="25.5" x14ac:dyDescent="0.35">
      <c r="A89" s="15"/>
    </row>
    <row r="90" spans="1:9" ht="25.5" x14ac:dyDescent="0.35">
      <c r="A90" s="15"/>
    </row>
    <row r="91" spans="1:9" ht="25.5" x14ac:dyDescent="0.35">
      <c r="A91" s="15"/>
      <c r="B91" s="15"/>
    </row>
    <row r="92" spans="1:9" ht="25.5" x14ac:dyDescent="0.35">
      <c r="A92" s="15"/>
      <c r="D92" s="14"/>
    </row>
    <row r="93" spans="1:9" ht="25.5" x14ac:dyDescent="0.35">
      <c r="A93" s="15"/>
    </row>
    <row r="94" spans="1:9" ht="25.5" x14ac:dyDescent="0.35">
      <c r="A94" s="15"/>
    </row>
    <row r="95" spans="1:9" ht="25.5" x14ac:dyDescent="0.35">
      <c r="A95" s="15"/>
    </row>
    <row r="96" spans="1:9" ht="25.5" x14ac:dyDescent="0.35">
      <c r="A96" s="15"/>
    </row>
    <row r="97" spans="1:9" ht="25.5" x14ac:dyDescent="0.35">
      <c r="A97" s="15"/>
    </row>
    <row r="98" spans="1:9" ht="25.5" x14ac:dyDescent="0.35">
      <c r="A98" s="15"/>
    </row>
    <row r="99" spans="1:9" ht="25.5" x14ac:dyDescent="0.35">
      <c r="A99" s="15"/>
    </row>
    <row r="100" spans="1:9" ht="25.5" x14ac:dyDescent="0.35">
      <c r="A100" s="15"/>
      <c r="B100" s="15"/>
    </row>
    <row r="101" spans="1:9" ht="25.5" x14ac:dyDescent="0.35">
      <c r="A101" s="15"/>
      <c r="B101" s="15"/>
      <c r="C101" s="2"/>
      <c r="D101" s="16"/>
      <c r="E101" s="14"/>
      <c r="F101" s="14"/>
      <c r="G101" s="14"/>
      <c r="H101" s="14"/>
      <c r="I101" s="2"/>
    </row>
    <row r="102" spans="1:9" ht="25.5" x14ac:dyDescent="0.35">
      <c r="A102" s="15"/>
      <c r="B102" s="15"/>
      <c r="D102" s="14"/>
    </row>
    <row r="103" spans="1:9" ht="25.5" x14ac:dyDescent="0.35">
      <c r="A103" s="15"/>
      <c r="B103" s="7"/>
      <c r="D103" s="14"/>
    </row>
    <row r="104" spans="1:9" ht="25.5" x14ac:dyDescent="0.35">
      <c r="A104" s="15"/>
      <c r="C104" s="2"/>
      <c r="D104" s="14"/>
      <c r="E104" s="14"/>
      <c r="F104" s="14"/>
      <c r="G104" s="14"/>
      <c r="H104" s="14"/>
      <c r="I104" s="2"/>
    </row>
    <row r="105" spans="1:9" ht="25.5" x14ac:dyDescent="0.35">
      <c r="A105" s="25"/>
    </row>
  </sheetData>
  <sortState ref="H11:I14">
    <sortCondition ref="H10"/>
  </sortState>
  <phoneticPr fontId="3" type="noConversion"/>
  <pageMargins left="0.5" right="0.5" top="0.75" bottom="0.5" header="0.5" footer="0.5"/>
  <pageSetup scale="40" orientation="landscape" r:id="rId1"/>
  <headerFooter alignWithMargins="0">
    <oddFooter>&amp;C&amp;P</oddFooter>
  </headerFooter>
  <rowBreaks count="1" manualBreakCount="1">
    <brk id="5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Cain</dc:creator>
  <cp:lastModifiedBy>Richard Marciniak</cp:lastModifiedBy>
  <cp:lastPrinted>2023-02-02T16:27:52Z</cp:lastPrinted>
  <dcterms:created xsi:type="dcterms:W3CDTF">2007-01-04T19:31:03Z</dcterms:created>
  <dcterms:modified xsi:type="dcterms:W3CDTF">2023-02-02T16:28:45Z</dcterms:modified>
</cp:coreProperties>
</file>