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defaultThemeVersion="124226"/>
  <mc:AlternateContent xmlns:mc="http://schemas.openxmlformats.org/markup-compatibility/2006">
    <mc:Choice Requires="x15">
      <x15ac:absPath xmlns:x15ac="http://schemas.microsoft.com/office/spreadsheetml/2010/11/ac" url="E:\SCEPS &amp; SPSES\2019-2020 SCEP\"/>
    </mc:Choice>
  </mc:AlternateContent>
  <bookViews>
    <workbookView xWindow="-120" yWindow="-120" windowWidth="20640" windowHeight="11160" tabRatio="686" firstSheet="1" activeTab="8"/>
  </bookViews>
  <sheets>
    <sheet name="SCEP CoverPage" sheetId="1" r:id="rId1"/>
    <sheet name="Assurances" sheetId="2" r:id="rId2"/>
    <sheet name="Evidence-Based Intervention" sheetId="3" r:id="rId3"/>
    <sheet name="Stakeholder Participation" sheetId="5" r:id="rId4"/>
    <sheet name="Leading Indicators" sheetId="8" state="hidden" r:id="rId5"/>
    <sheet name="Tenet 2" sheetId="9" r:id="rId6"/>
    <sheet name="Tenet  4" sheetId="10" r:id="rId7"/>
    <sheet name="Tenet 6" sheetId="12" r:id="rId8"/>
    <sheet name="Survey" sheetId="13" r:id="rId9"/>
    <sheet name="StatementsofPractice" sheetId="14" state="hidden" r:id="rId10"/>
    <sheet name="SI Set Aside Rates" sheetId="15" state="hidden" r:id="rId11"/>
  </sheets>
  <externalReferences>
    <externalReference r:id="rId12"/>
    <externalReference r:id="rId13"/>
    <externalReference r:id="rId14"/>
    <externalReference r:id="rId15"/>
    <externalReference r:id="rId16"/>
  </externalReferences>
  <definedNames>
    <definedName name="_xlnm._FilterDatabase" localSheetId="10" hidden="1">'SI Set Aside Rates'!$A$2:$J$134</definedName>
    <definedName name="_Toc279146926" localSheetId="1">Assurances!#REF!</definedName>
    <definedName name="account1213" localSheetId="1">#REF!</definedName>
    <definedName name="account1213" localSheetId="2">#REF!</definedName>
    <definedName name="account1213" localSheetId="4">#REF!</definedName>
    <definedName name="account1213" localSheetId="0">#REF!</definedName>
    <definedName name="account1213" localSheetId="10">#REF!</definedName>
    <definedName name="account1213" localSheetId="3">#REF!</definedName>
    <definedName name="account1213" localSheetId="8">#REF!</definedName>
    <definedName name="account1213" localSheetId="6">#REF!</definedName>
    <definedName name="account1213" localSheetId="5">#REF!</definedName>
    <definedName name="account1213" localSheetId="7">#REF!</definedName>
    <definedName name="account1213">#REF!</definedName>
    <definedName name="acct1415">[1]Account.Rev!$D$3:$F$5419</definedName>
    <definedName name="ALBANY_CITY_SD" localSheetId="1">#REF!</definedName>
    <definedName name="ALBANY_CITY_SD" localSheetId="2">#REF!</definedName>
    <definedName name="ALBANY_CITY_SD" localSheetId="4">#REF!</definedName>
    <definedName name="ALBANY_CITY_SD" localSheetId="0">#REF!</definedName>
    <definedName name="ALBANY_CITY_SD" localSheetId="3">#REF!</definedName>
    <definedName name="ALBANY_CITY_SD" localSheetId="8">#REF!</definedName>
    <definedName name="ALBANY_CITY_SD" localSheetId="6">#REF!</definedName>
    <definedName name="ALBANY_CITY_SD" localSheetId="5">#REF!</definedName>
    <definedName name="ALBANY_CITY_SD" localSheetId="7">#REF!</definedName>
    <definedName name="ALBANY_CITY_SD">#REF!</definedName>
    <definedName name="Allocations">'[2]Allocations-Summary'!$A$2:$H$908</definedName>
    <definedName name="allocations201314" localSheetId="1">#REF!</definedName>
    <definedName name="allocations201314" localSheetId="2">#REF!</definedName>
    <definedName name="allocations201314" localSheetId="4">#REF!</definedName>
    <definedName name="allocations201314" localSheetId="0">#REF!</definedName>
    <definedName name="allocations201314" localSheetId="10">'[3]2013-14 T-I.II.III. Allocations'!$A$2:$F$933</definedName>
    <definedName name="allocations201314" localSheetId="3">#REF!</definedName>
    <definedName name="allocations201314" localSheetId="8">#REF!</definedName>
    <definedName name="allocations201314" localSheetId="6">#REF!</definedName>
    <definedName name="allocations201314" localSheetId="5">#REF!</definedName>
    <definedName name="allocations201314" localSheetId="7">#REF!</definedName>
    <definedName name="allocations201314">#REF!</definedName>
    <definedName name="alloctI1415" localSheetId="1">#REF!</definedName>
    <definedName name="alloctI1415" localSheetId="2">#REF!</definedName>
    <definedName name="alloctI1415" localSheetId="4">#REF!</definedName>
    <definedName name="alloctI1415" localSheetId="0">#REF!</definedName>
    <definedName name="alloctI1415" localSheetId="3">#REF!</definedName>
    <definedName name="alloctI1415" localSheetId="8">#REF!</definedName>
    <definedName name="alloctI1415" localSheetId="6">#REF!</definedName>
    <definedName name="alloctI1415" localSheetId="5">#REF!</definedName>
    <definedName name="alloctI1415" localSheetId="7">#REF!</definedName>
    <definedName name="alloctI1415">#REF!</definedName>
    <definedName name="alloctID1415">'[1]T-ID Allocations'!$A$5:$E$231</definedName>
    <definedName name="alloctII1415" localSheetId="1">#REF!</definedName>
    <definedName name="alloctII1415" localSheetId="2">#REF!</definedName>
    <definedName name="alloctII1415" localSheetId="4">#REF!</definedName>
    <definedName name="alloctII1415" localSheetId="0">#REF!</definedName>
    <definedName name="alloctII1415" localSheetId="3">#REF!</definedName>
    <definedName name="alloctII1415" localSheetId="8">#REF!</definedName>
    <definedName name="alloctII1415" localSheetId="6">#REF!</definedName>
    <definedName name="alloctII1415" localSheetId="5">#REF!</definedName>
    <definedName name="alloctII1415" localSheetId="7">#REF!</definedName>
    <definedName name="alloctII1415">#REF!</definedName>
    <definedName name="bedslea1415">[1]Account.Rev!$D$3:$E$5420</definedName>
    <definedName name="carev1415">[1]Account.Rev!$D$3:$I$5419</definedName>
    <definedName name="count" localSheetId="1">#REF!</definedName>
    <definedName name="count" localSheetId="2">#REF!</definedName>
    <definedName name="count" localSheetId="4">#REF!</definedName>
    <definedName name="count" localSheetId="0">#REF!</definedName>
    <definedName name="count" localSheetId="10">#REF!</definedName>
    <definedName name="count" localSheetId="3">#REF!</definedName>
    <definedName name="count" localSheetId="8">#REF!</definedName>
    <definedName name="count" localSheetId="6">#REF!</definedName>
    <definedName name="count" localSheetId="5">#REF!</definedName>
    <definedName name="count" localSheetId="7">#REF!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2">#REF!</definedName>
    <definedName name="nonpub1415lea" localSheetId="4">#REF!</definedName>
    <definedName name="nonpub1415lea" localSheetId="0">#REF!</definedName>
    <definedName name="nonpub1415lea" localSheetId="3">#REF!</definedName>
    <definedName name="nonpub1415lea" localSheetId="8">#REF!</definedName>
    <definedName name="nonpub1415lea" localSheetId="6">#REF!</definedName>
    <definedName name="nonpub1415lea" localSheetId="5">#REF!</definedName>
    <definedName name="nonpub1415lea" localSheetId="7">#REF!</definedName>
    <definedName name="nonpub1415lea">#REF!</definedName>
    <definedName name="nonpub2">[2]ALL!$A$1:$J$177</definedName>
    <definedName name="npubyn1415" localSheetId="1">#REF!</definedName>
    <definedName name="npubyn1415" localSheetId="2">#REF!</definedName>
    <definedName name="npubyn1415" localSheetId="4">#REF!</definedName>
    <definedName name="npubyn1415" localSheetId="0">#REF!</definedName>
    <definedName name="npubyn1415" localSheetId="3">#REF!</definedName>
    <definedName name="npubyn1415" localSheetId="8">#REF!</definedName>
    <definedName name="npubyn1415" localSheetId="6">#REF!</definedName>
    <definedName name="npubyn1415" localSheetId="5">#REF!</definedName>
    <definedName name="npubyn1415" localSheetId="7">#REF!</definedName>
    <definedName name="npubyn1415">#REF!</definedName>
    <definedName name="NYC" localSheetId="1">#REF!</definedName>
    <definedName name="NYC" localSheetId="2">#REF!</definedName>
    <definedName name="NYC" localSheetId="4">#REF!</definedName>
    <definedName name="NYC" localSheetId="0">#REF!</definedName>
    <definedName name="NYC" localSheetId="10">#REF!</definedName>
    <definedName name="NYC" localSheetId="3">#REF!</definedName>
    <definedName name="NYC" localSheetId="8">#REF!</definedName>
    <definedName name="NYC" localSheetId="6">#REF!</definedName>
    <definedName name="NYC" localSheetId="5">#REF!</definedName>
    <definedName name="NYC" localSheetId="7">#REF!</definedName>
    <definedName name="NYC">#REF!</definedName>
    <definedName name="_xlnm.Print_Area" localSheetId="1">Assurances!$B$1:$C$20</definedName>
    <definedName name="_xlnm.Print_Area" localSheetId="2">'Evidence-Based Intervention'!$A$1:$E$26</definedName>
    <definedName name="_xlnm.Print_Area" localSheetId="4">'Leading Indicators'!$B$1:$G$35</definedName>
    <definedName name="_xlnm.Print_Area" localSheetId="0">'SCEP CoverPage'!$A$1:$D$35</definedName>
    <definedName name="_xlnm.Print_Area" localSheetId="3">'Stakeholder Participation'!$B$1:$E$43</definedName>
    <definedName name="_xlnm.Print_Area" localSheetId="9">StatementsofPractice!$A$2:$A$34</definedName>
    <definedName name="_xlnm.Print_Area" localSheetId="8">Survey!$A$1:$D$41</definedName>
    <definedName name="_xlnm.Print_Area" localSheetId="6">'Tenet  4'!$A$1:$D$42</definedName>
    <definedName name="_xlnm.Print_Area" localSheetId="5">'Tenet 2'!$A$1:$D$42</definedName>
    <definedName name="_xlnm.Print_Area" localSheetId="7">'Tenet 6'!$A$1:$D$42</definedName>
    <definedName name="_xlnm.Print_Titles" localSheetId="2">'Evidence-Based Intervention'!$1:$2</definedName>
    <definedName name="priorityschools" localSheetId="1">#REF!</definedName>
    <definedName name="priorityschools" localSheetId="2">#REF!</definedName>
    <definedName name="priorityschools" localSheetId="4">#REF!</definedName>
    <definedName name="priorityschools" localSheetId="0">#REF!</definedName>
    <definedName name="priorityschools" localSheetId="10">#REF!</definedName>
    <definedName name="priorityschools" localSheetId="3">#REF!</definedName>
    <definedName name="priorityschools" localSheetId="8">#REF!</definedName>
    <definedName name="priorityschools" localSheetId="6">#REF!</definedName>
    <definedName name="priorityschools" localSheetId="5">#REF!</definedName>
    <definedName name="priorityschools" localSheetId="7">#REF!</definedName>
    <definedName name="priorityschools">#REF!</definedName>
    <definedName name="reap1314">'[3]REAP 13-14'!$A$2:$F$72</definedName>
    <definedName name="reviewer1213" localSheetId="1">#REF!</definedName>
    <definedName name="reviewer1213" localSheetId="2">#REF!</definedName>
    <definedName name="reviewer1213" localSheetId="4">#REF!</definedName>
    <definedName name="reviewer1213" localSheetId="0">#REF!</definedName>
    <definedName name="reviewer1213" localSheetId="10">#REF!</definedName>
    <definedName name="reviewer1213" localSheetId="3">#REF!</definedName>
    <definedName name="reviewer1213" localSheetId="8">#REF!</definedName>
    <definedName name="reviewer1213" localSheetId="6">#REF!</definedName>
    <definedName name="reviewer1213" localSheetId="5">#REF!</definedName>
    <definedName name="reviewer1213" localSheetId="7">#REF!</definedName>
    <definedName name="reviewer1213">#REF!</definedName>
    <definedName name="reviewer201314">[3]Reviewers!$A$1:$H$129</definedName>
    <definedName name="reviewers">[2]Reviewers!$A$2:$G$168</definedName>
    <definedName name="Selection1" localSheetId="1">#REF!</definedName>
    <definedName name="Selection1" localSheetId="2">#REF!</definedName>
    <definedName name="Selection1" localSheetId="4">#REF!</definedName>
    <definedName name="Selection1" localSheetId="0">#REF!</definedName>
    <definedName name="Selection1" localSheetId="10">#REF!</definedName>
    <definedName name="Selection1" localSheetId="3">#REF!</definedName>
    <definedName name="Selection1" localSheetId="8">#REF!</definedName>
    <definedName name="Selection1" localSheetId="6">#REF!</definedName>
    <definedName name="Selection1" localSheetId="5">#REF!</definedName>
    <definedName name="Selection1" localSheetId="7">#REF!</definedName>
    <definedName name="Selection1">#REF!</definedName>
    <definedName name="Selection2" localSheetId="1">#REF!</definedName>
    <definedName name="Selection2" localSheetId="2">#REF!</definedName>
    <definedName name="Selection2" localSheetId="4">#REF!</definedName>
    <definedName name="Selection2" localSheetId="0">#REF!</definedName>
    <definedName name="Selection2" localSheetId="10">#REF!</definedName>
    <definedName name="Selection2" localSheetId="3">#REF!</definedName>
    <definedName name="Selection2" localSheetId="8">#REF!</definedName>
    <definedName name="Selection2" localSheetId="6">#REF!</definedName>
    <definedName name="Selection2" localSheetId="5">#REF!</definedName>
    <definedName name="Selection2" localSheetId="7">#REF!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0">'[2]T-III Allocations'!#REF!</definedName>
    <definedName name="TIII" localSheetId="3">'[2]T-III Allocations'!#REF!</definedName>
    <definedName name="TIII" localSheetId="8">'[2]T-III Allocations'!#REF!</definedName>
    <definedName name="TIII" localSheetId="6">'[2]T-III Allocations'!#REF!</definedName>
    <definedName name="TIII" localSheetId="5">'[2]T-III Allocations'!#REF!</definedName>
    <definedName name="TIII" localSheetId="7">'[2]T-III Allocations'!#REF!</definedName>
    <definedName name="TIII">'[2]T-III Allocations'!#REF!</definedName>
    <definedName name="TIII201314" localSheetId="1">#REF!</definedName>
    <definedName name="TIII201314" localSheetId="2">#REF!</definedName>
    <definedName name="TIII201314" localSheetId="4">#REF!</definedName>
    <definedName name="TIII201314" localSheetId="0">#REF!</definedName>
    <definedName name="TIII201314" localSheetId="10">#REF!</definedName>
    <definedName name="TIII201314" localSheetId="3">#REF!</definedName>
    <definedName name="TIII201314" localSheetId="8">#REF!</definedName>
    <definedName name="TIII201314" localSheetId="6">#REF!</definedName>
    <definedName name="TIII201314" localSheetId="5">#REF!</definedName>
    <definedName name="TIII201314" localSheetId="7">#REF!</definedName>
    <definedName name="TIII201314">#REF!</definedName>
    <definedName name="TIIItot">'[2]T-III Allocations'!$A$2:$C$879</definedName>
    <definedName name="totschools2">[2]Setaside!$A$2:$N$105</definedName>
    <definedName name="Z_44594B27_9C70_41F1_9630_666DBB02377F_.wvu.Cols" localSheetId="4" hidden="1">'Leading Indicators'!$H:$L</definedName>
    <definedName name="Z_44594B27_9C70_41F1_9630_666DBB02377F_.wvu.FilterData" localSheetId="10" hidden="1">'SI Set Aside Rates'!$A$2:$J$134</definedName>
    <definedName name="Z_44594B27_9C70_41F1_9630_666DBB02377F_.wvu.PrintArea" localSheetId="1" hidden="1">Assurances!$B$1:$C$20</definedName>
    <definedName name="Z_44594B27_9C70_41F1_9630_666DBB02377F_.wvu.PrintArea" localSheetId="2" hidden="1">'Evidence-Based Intervention'!$B$1:$E$2</definedName>
    <definedName name="Z_44594B27_9C70_41F1_9630_666DBB02377F_.wvu.PrintArea" localSheetId="4" hidden="1">'Leading Indicators'!$B$1:$G$35</definedName>
    <definedName name="Z_44594B27_9C70_41F1_9630_666DBB02377F_.wvu.PrintArea" localSheetId="0" hidden="1">'SCEP CoverPage'!$A$1:$D$21</definedName>
    <definedName name="Z_44594B27_9C70_41F1_9630_666DBB02377F_.wvu.PrintArea" localSheetId="3" hidden="1">'Stakeholder Participation'!$A$1:$B$85</definedName>
    <definedName name="Z_44594B27_9C70_41F1_9630_666DBB02377F_.wvu.PrintArea" localSheetId="9" hidden="1">StatementsofPractice!$A$2:$A$34</definedName>
    <definedName name="Z_44594B27_9C70_41F1_9630_666DBB02377F_.wvu.PrintArea" localSheetId="8" hidden="1">Survey!$A$1:$C$24</definedName>
    <definedName name="Z_44594B27_9C70_41F1_9630_666DBB02377F_.wvu.PrintArea" localSheetId="6" hidden="1">'Tenet  4'!$A$1:$C$25</definedName>
    <definedName name="Z_44594B27_9C70_41F1_9630_666DBB02377F_.wvu.PrintArea" localSheetId="5" hidden="1">'Tenet 2'!$A$1:$C$25</definedName>
    <definedName name="Z_44594B27_9C70_41F1_9630_666DBB02377F_.wvu.PrintArea" localSheetId="7" hidden="1">'Tenet 6'!$A$1:$C$26</definedName>
    <definedName name="Z_44594B27_9C70_41F1_9630_666DBB02377F_.wvu.PrintTitles" localSheetId="2" hidden="1">'Evidence-Based Intervention'!$1:$2</definedName>
    <definedName name="Z_D084C74A_34CE_4171_80D6_1BE5E86C1BB8_.wvu.Cols" localSheetId="4" hidden="1">'Leading Indicators'!$H:$L</definedName>
    <definedName name="Z_D084C74A_34CE_4171_80D6_1BE5E86C1BB8_.wvu.FilterData" localSheetId="10" hidden="1">'SI Set Aside Rates'!$A$2:$J$134</definedName>
    <definedName name="Z_D084C74A_34CE_4171_80D6_1BE5E86C1BB8_.wvu.PrintArea" localSheetId="1" hidden="1">Assurances!$B$1:$C$20</definedName>
    <definedName name="Z_D084C74A_34CE_4171_80D6_1BE5E86C1BB8_.wvu.PrintArea" localSheetId="2" hidden="1">'Evidence-Based Intervention'!$B$1:$E$2</definedName>
    <definedName name="Z_D084C74A_34CE_4171_80D6_1BE5E86C1BB8_.wvu.PrintArea" localSheetId="4" hidden="1">'Leading Indicators'!$B$1:$G$35</definedName>
    <definedName name="Z_D084C74A_34CE_4171_80D6_1BE5E86C1BB8_.wvu.PrintArea" localSheetId="0" hidden="1">'SCEP CoverPage'!$A$1:$D$21</definedName>
    <definedName name="Z_D084C74A_34CE_4171_80D6_1BE5E86C1BB8_.wvu.PrintArea" localSheetId="3" hidden="1">'Stakeholder Participation'!$A$1:$B$85</definedName>
    <definedName name="Z_D084C74A_34CE_4171_80D6_1BE5E86C1BB8_.wvu.PrintArea" localSheetId="9" hidden="1">StatementsofPractice!$A$2:$A$34</definedName>
    <definedName name="Z_D084C74A_34CE_4171_80D6_1BE5E86C1BB8_.wvu.PrintArea" localSheetId="8" hidden="1">Survey!$A$1:$C$24</definedName>
    <definedName name="Z_D084C74A_34CE_4171_80D6_1BE5E86C1BB8_.wvu.PrintArea" localSheetId="6" hidden="1">'Tenet  4'!$A$1:$C$25</definedName>
    <definedName name="Z_D084C74A_34CE_4171_80D6_1BE5E86C1BB8_.wvu.PrintArea" localSheetId="5" hidden="1">'Tenet 2'!$A$1:$C$25</definedName>
    <definedName name="Z_D084C74A_34CE_4171_80D6_1BE5E86C1BB8_.wvu.PrintArea" localSheetId="7" hidden="1">'Tenet 6'!$A$1:$C$26</definedName>
    <definedName name="Z_D084C74A_34CE_4171_80D6_1BE5E86C1BB8_.wvu.PrintTitles" localSheetId="2" hidden="1">'Evidence-Based Intervention'!$1:$2</definedName>
  </definedNames>
  <calcPr calcId="191029"/>
  <customWorkbookViews>
    <customWorkbookView name="Jason Harmon - Personal View" guid="{44594B27-9C70-41F1-9630-666DBB02377F}" mergeInterval="0" personalView="1" maximized="1" xWindow="-8" yWindow="-8" windowWidth="1936" windowHeight="1066" tabRatio="965" activeSheetId="4"/>
    <customWorkbookView name="Administrator - Personal View" guid="{D084C74A-34CE-4171-80D6-1BE5E86C1BB8}" mergeInterval="0" personalView="1" maximized="1" xWindow="-4" yWindow="-4" windowWidth="1608" windowHeight="908" tabRatio="965"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4" i="8" l="1"/>
  <c r="L5" i="8" s="1"/>
  <c r="L6" i="8" s="1"/>
  <c r="L7" i="8" s="1"/>
  <c r="L8" i="8" s="1"/>
  <c r="L9" i="8" s="1"/>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K4" i="8"/>
  <c r="K5" i="8" s="1"/>
  <c r="K6" i="8" s="1"/>
  <c r="K7" i="8" s="1"/>
  <c r="K8" i="8" s="1"/>
  <c r="K9" i="8" s="1"/>
  <c r="K10" i="8" s="1"/>
  <c r="K11" i="8" s="1"/>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K35" i="8" s="1"/>
  <c r="J4" i="8"/>
  <c r="J5" i="8" s="1"/>
  <c r="J6" i="8" s="1"/>
  <c r="J7" i="8" s="1"/>
  <c r="J8" i="8" s="1"/>
  <c r="J9" i="8" s="1"/>
  <c r="J10" i="8" s="1"/>
  <c r="J11" i="8" s="1"/>
  <c r="J12" i="8" s="1"/>
  <c r="J13" i="8" s="1"/>
  <c r="J14" i="8" s="1"/>
  <c r="J15" i="8" s="1"/>
  <c r="J16" i="8" s="1"/>
  <c r="J17" i="8" s="1"/>
  <c r="J18" i="8" s="1"/>
  <c r="J19" i="8" s="1"/>
  <c r="J20" i="8" s="1"/>
  <c r="J21" i="8" s="1"/>
  <c r="J22" i="8" s="1"/>
  <c r="J23" i="8" s="1"/>
  <c r="J24" i="8" s="1"/>
  <c r="J25" i="8" s="1"/>
  <c r="J26" i="8" s="1"/>
  <c r="J27" i="8" s="1"/>
  <c r="J28" i="8" s="1"/>
  <c r="J29" i="8" s="1"/>
  <c r="J30" i="8" s="1"/>
  <c r="J31" i="8" s="1"/>
  <c r="J32" i="8" s="1"/>
  <c r="J33" i="8" s="1"/>
  <c r="J34" i="8" s="1"/>
  <c r="J35" i="8" s="1"/>
  <c r="I4" i="8"/>
  <c r="I5" i="8" s="1"/>
  <c r="I6" i="8" s="1"/>
  <c r="I7" i="8" s="1"/>
  <c r="I8" i="8" s="1"/>
  <c r="I9" i="8" s="1"/>
  <c r="I10" i="8" s="1"/>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H4" i="8"/>
  <c r="H5" i="8" s="1"/>
  <c r="H6" i="8" s="1"/>
  <c r="H7" i="8" s="1"/>
  <c r="H8" i="8" s="1"/>
  <c r="H9" i="8" s="1"/>
  <c r="H10" i="8" s="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C134" i="15"/>
  <c r="D130" i="15"/>
  <c r="D131" i="15" l="1"/>
  <c r="D132" i="15" s="1"/>
  <c r="D133" i="15" s="1"/>
  <c r="D134" i="15" l="1"/>
</calcChain>
</file>

<file path=xl/sharedStrings.xml><?xml version="1.0" encoding="utf-8"?>
<sst xmlns="http://schemas.openxmlformats.org/spreadsheetml/2006/main" count="765" uniqueCount="556">
  <si>
    <t>LEA Name:</t>
  </si>
  <si>
    <t> Mt Vernon City School District</t>
  </si>
  <si>
    <t xml:space="preserve">ENTER DATA INTO ALL YELLOW CELLS. </t>
  </si>
  <si>
    <t>LEA BEDS Code:</t>
  </si>
  <si>
    <t>660900010027</t>
  </si>
  <si>
    <t>School Name:</t>
  </si>
  <si>
    <t>MV Steam Academy</t>
  </si>
  <si>
    <t>2019-2020 School Comprehensive Education Plan (SCEP)</t>
  </si>
  <si>
    <t>Contact Name</t>
  </si>
  <si>
    <t>Title</t>
  </si>
  <si>
    <t>Principal</t>
  </si>
  <si>
    <t>Phone</t>
  </si>
  <si>
    <t>914-665-5120</t>
  </si>
  <si>
    <t>Email</t>
  </si>
  <si>
    <t>sbradley@mtvernoncsd.org</t>
  </si>
  <si>
    <t>Website for Published Plan</t>
  </si>
  <si>
    <t>mtvernoncsd.org</t>
  </si>
  <si>
    <t>APPROVAL OF THIS PLAN BY THE SUPERINTENDENT AND BOARD OF EDUCATION (IN NEW YORK CITY, THE CHANCELLOR OR THE CHANCELLOR’S DESIGNEE) IS MANDATORY.</t>
  </si>
  <si>
    <t>Implementation is required no later than the first day of regular student attendance.</t>
  </si>
  <si>
    <t>SIGNATURES</t>
  </si>
  <si>
    <t>Name</t>
  </si>
  <si>
    <t>Signature</t>
  </si>
  <si>
    <t>Date</t>
  </si>
  <si>
    <t xml:space="preserve">SHARON BRADLEY  </t>
  </si>
  <si>
    <t>PRINCIPAL</t>
  </si>
  <si>
    <t xml:space="preserve">LILLIAN SERRET-MORALES </t>
  </si>
  <si>
    <t>ASSISTANT PRINCIPAL</t>
  </si>
  <si>
    <t xml:space="preserve">LAURA GROSSO </t>
  </si>
  <si>
    <t>LIBRARIAN</t>
  </si>
  <si>
    <t>KARL NIFONTOFF</t>
  </si>
  <si>
    <t>SCIENCE TEACHER/UNION REPRESENTATIVE</t>
  </si>
  <si>
    <t xml:space="preserve">T. J. PUFAHL </t>
  </si>
  <si>
    <t>SCIENCE TEACHER</t>
  </si>
  <si>
    <t>DONNA RUSTIN</t>
  </si>
  <si>
    <t>ENGLISH TEACHER</t>
  </si>
  <si>
    <t>ASHLEY VASQUEZ</t>
  </si>
  <si>
    <t>SOCIAL STUDIES TEACHER</t>
  </si>
  <si>
    <t>DAVID WOOLLEY</t>
  </si>
  <si>
    <t>Statement of Assurances</t>
  </si>
  <si>
    <t>By signing this document, the Local Education Agency certifies that:</t>
  </si>
  <si>
    <t>X</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</si>
  <si>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 before it is approved. </t>
  </si>
  <si>
    <t>2. The SCEP has been formally approved by the school board and will be made widely available through public means, such as posting on the Internet, distribution through the media, and distribution through public agencies.</t>
  </si>
  <si>
    <t xml:space="preserve">3. The SCEP will be implemented no later than the beginning of the first day of regular student attendance. </t>
  </si>
  <si>
    <t>4. The SCEP contains at least one evidence-based intervention.</t>
  </si>
  <si>
    <t>5. Professional development will be provided to teachers and school leaders that will fully support the strategic efforts described within this plan.</t>
  </si>
  <si>
    <t>Evidence-Based Intervention</t>
  </si>
  <si>
    <r>
      <rPr>
        <b/>
        <sz val="11"/>
        <color rgb="FF000000"/>
        <rFont val="Calibri"/>
        <family val="2"/>
      </rPr>
      <t>Evidence-Based Intervention:</t>
    </r>
    <r>
      <rPr>
        <sz val="11"/>
        <color theme="1"/>
        <rFont val="Calibri"/>
        <family val="2"/>
        <scheme val="minor"/>
      </rPr>
      <t xml:space="preserve">  All CSI and TSI schools must implement at least one evidence-based intervention as part of its SCEP.  The intervention identified must meet the criteria of a Tier 1, Tier 2, or Tier 3 evidence-based intervention under ESSA.  More information can be found at http://www.nysed.gov/accountability/evidence-based-interventions </t>
    </r>
  </si>
  <si>
    <t>Schools may choose one of three options for identifying their evidence-based intervention:
1) Selecting a strategy from the State-Supported Evidence Based Strategies located at:  http://www.nysed.gov/accountability/state-supported-evidence-based-strategies
2) Selecting an evidence-based intervention identified through either the What Works Clearinghouse, Social Programs That Work, or Blueprints for Healthy Youth Development
3) Identifying an evidence-based intervention on its own that meets the criteria for Tier 1, Tier 2, or Tier 3.</t>
  </si>
  <si>
    <r>
      <rPr>
        <b/>
        <sz val="11"/>
        <color theme="1"/>
        <rFont val="Calibri"/>
        <family val="2"/>
        <scheme val="minor"/>
      </rPr>
      <t xml:space="preserve">Directions: </t>
    </r>
    <r>
      <rPr>
        <sz val="11"/>
        <color theme="1"/>
        <rFont val="Calibri"/>
        <family val="2"/>
        <scheme val="minor"/>
      </rPr>
      <t>Place an "X" in the box next to the path the school has chosen for identifying its evidence-based intervention and follow the corresponding directions for that path.</t>
    </r>
  </si>
  <si>
    <t>State-Supported</t>
  </si>
  <si>
    <t xml:space="preserve">If selected, indicate below the specific strategy found at  http://www.nysed.gov/accountability/state-supported-evidence-based-strategies that the school is implementing in 2019-20. </t>
  </si>
  <si>
    <t>Strategy the school will implement:</t>
  </si>
  <si>
    <t> </t>
  </si>
  <si>
    <t>Clearinghouse-Identified</t>
  </si>
  <si>
    <t xml:space="preserve">If selected, indicate below the specific intervention or program to be implemented, the clearinghouse (What Works, Social Programs that Work, or Blueprints for Healthy Youth) that has concluded this strategy is effective, and the rating or score the clearinghouse has given this strategy.   </t>
  </si>
  <si>
    <t>Clearinghouse</t>
  </si>
  <si>
    <t>Rating from Clearinghouse</t>
  </si>
  <si>
    <t>School-Identified</t>
  </si>
  <si>
    <t xml:space="preserve">If selected, indicate below the specific intervention or program to be implemented, the evidence tier that the school believes this intervention falls under, and a hyperlink to research that supports that this strategy meets the ESSA standard for a Tier 1, Tier 2, or Tier 3 evidence-based intervention.  If no hyperlink is available, or if the supporting study is located behind a paywall, then the school must submit the supporting research when submitting the SCEP. </t>
  </si>
  <si>
    <t>ESSA Evidence-Based Tier (1, 2, 3)</t>
  </si>
  <si>
    <t>Link to research or citation (if citation is used then research must be submitted separately with the SCEP)</t>
  </si>
  <si>
    <t>Additional Evidence-Based Interventions (Optional)</t>
  </si>
  <si>
    <t>All schools must implement at least one Evidence-Based Intevention.  Schools implementing more than one Evidence-Based Interventions can use the space below to identify additional evidence-based interventions the school has selected.</t>
  </si>
  <si>
    <t>Meaningful Stakeholder Participation</t>
  </si>
  <si>
    <r>
      <rPr>
        <b/>
        <sz val="11"/>
        <color rgb="FF000000"/>
        <rFont val="Calibri"/>
        <family val="2"/>
      </rPr>
      <t>Meaningful Stakeholder Participation:</t>
    </r>
    <r>
      <rPr>
        <sz val="11"/>
        <color theme="1"/>
        <rFont val="Calibri"/>
        <family val="2"/>
        <scheme val="minor"/>
      </rPr>
      <t xml:space="preserve">  The SCEP must be developed in consultation with parents, school staff, and in secondary schools, students, and in accordance with §100.11 of Commissioner’s Regulations.  All schools are expected to follow the guidelines outlined in the document entitled, "Requirements for Meaningful Stakeholder Participation."</t>
    </r>
  </si>
  <si>
    <r>
      <rPr>
        <b/>
        <sz val="11"/>
        <color indexed="8"/>
        <rFont val="Calibri"/>
        <family val="2"/>
      </rPr>
      <t>Instructions:</t>
    </r>
    <r>
      <rPr>
        <sz val="11"/>
        <color theme="1"/>
        <rFont val="Calibri"/>
        <family val="2"/>
        <scheme val="minor"/>
      </rPr>
      <t xml:space="preserve"> List the stakeholders who participated in developing the SCEP. Boxes should be added as necessary. The school shall obtain the signatures of the individuals identified below on the page marked "Signatures."</t>
    </r>
  </si>
  <si>
    <r>
      <t xml:space="preserve">Instructions: </t>
    </r>
    <r>
      <rPr>
        <sz val="11"/>
        <color rgb="FF000000"/>
        <rFont val="Calibri"/>
        <family val="2"/>
      </rPr>
      <t xml:space="preserve">Identify the dates when the school engaged with stakeholders to cover the five different steps involved in developing a SCEP.  Include the initials of those involved in each meeting.  The initials should correspond with the names identified above.  When applicable, note up to two ideas that were discussed at these meetings as possible options that the school ultimately decided not to pursue.  </t>
    </r>
  </si>
  <si>
    <t>SCEP Steps</t>
  </si>
  <si>
    <t>Date(s) this was done with stakeholders</t>
  </si>
  <si>
    <t>Initials of those involved</t>
  </si>
  <si>
    <t>If applicable: Ideas discussed but not pursued (up to 2)</t>
  </si>
  <si>
    <t>Reviewing multiple sources of feedback to identify needs and root causes</t>
  </si>
  <si>
    <t>Determining priorities and goals based on the needs identified</t>
  </si>
  <si>
    <t>Identifying an evidence-based intervention</t>
  </si>
  <si>
    <t>Scheduling activities to occur during the year to reach these goals and priorities, and identifying benchmarks for the goals identified</t>
  </si>
  <si>
    <t>Identifying a plan to communicate the priorities to different stakeholders</t>
  </si>
  <si>
    <r>
      <t xml:space="preserve">TSI schools only: </t>
    </r>
    <r>
      <rPr>
        <sz val="11"/>
        <color rgb="FF000000"/>
        <rFont val="Calibri"/>
        <family val="2"/>
      </rPr>
      <t xml:space="preserve">Identify how the perspectives of stakeholders associated with the identified subgroup(s) have been incorporated into the SCEP </t>
    </r>
  </si>
  <si>
    <t>Stakeholder group</t>
  </si>
  <si>
    <t>How the perspectives of this group have been incorporated into the SCEP</t>
  </si>
  <si>
    <t>Teachers responsible for teaching each identified subgroup</t>
  </si>
  <si>
    <t>Parents with children from each identified subgroup.</t>
  </si>
  <si>
    <t>Secondary Schools: Students from each identified subgroup</t>
  </si>
  <si>
    <t>Common Leading Indicators Worksheet</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</si>
  <si>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</si>
  <si>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Tenet 2</t>
  </si>
  <si>
    <t>Tenet 3</t>
  </si>
  <si>
    <t>Tenet 4</t>
  </si>
  <si>
    <t>Tenet 5</t>
  </si>
  <si>
    <t>Tenet 6</t>
  </si>
  <si>
    <t>Student Growth Percentile  for Low-Income Students</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</si>
  <si>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</si>
  <si>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</si>
  <si>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</si>
  <si>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</si>
  <si>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</si>
  <si>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</si>
  <si>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</si>
  <si>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</si>
  <si>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</si>
  <si>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</si>
  <si>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</si>
  <si>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</si>
  <si>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</si>
  <si>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</si>
  <si>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</si>
  <si>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Tenet 1 or Tenet 2</t>
  </si>
  <si>
    <t>REVIEWER FEEDBACK</t>
  </si>
  <si>
    <t>A1. DTSDE Pillar</t>
  </si>
  <si>
    <t xml:space="preserve">Tenet 2 - School Leadership: Visionary leaders create a school community and culture that leads to success, well being, and high academic outcomes for all students. </t>
  </si>
  <si>
    <t>A2. DTSDE Sub-Pillar (if applicable)</t>
  </si>
  <si>
    <t>2A Awareness and problem-solving; 2C promotes a shared vision for learning and achievement</t>
  </si>
  <si>
    <t>REVIEWER FEEDBACK ON BASELINE DATA</t>
  </si>
  <si>
    <t>B1. Baseline Data: Provide the most recently available information.</t>
  </si>
  <si>
    <t>  2A Awareness and problem-solving; 
-Staff Data    82% agree administrators clearly communicates about the school  improvement plan.   
-Student Data 41% agree that they are asked to share ideas about how to make their school better.  
-Parent Data   76% agree school leaders keep them informed about school goals. </t>
  </si>
  <si>
    <t>REVIEWER FEEDBACK ON GOAL</t>
  </si>
  <si>
    <t>C1. SMART (Specific, Measurable, Attainable, Relevant, and Timely) Goal for Tenet 1 or Tenet 2</t>
  </si>
  <si>
    <t xml:space="preserve">To strengthen the collaborative relationships on school improvement plans with all stakeholders  by a 3%-6% increase through participation and feedback on periodic surveys, goal reviews and updates during Parent Involvement Day, PTSA meetings  and conference nights. </t>
  </si>
  <si>
    <t>REVIEWER FEEDBACK ON AREA(S) OF NEED</t>
  </si>
  <si>
    <t>D1. Area(s) of Need: Indicate the area(s) of need that have emerged in the SCEP Development Team's review of data, practices, and resources, that if addressed, could result in improvements towards this goal.</t>
  </si>
  <si>
    <t>E1. Action Plan - August 2019 through January 2020</t>
  </si>
  <si>
    <r>
      <rPr>
        <b/>
        <u/>
        <sz val="11"/>
        <color indexed="8"/>
        <rFont val="Calibri"/>
        <family val="2"/>
        <scheme val="minor"/>
      </rPr>
      <t>E2. Start Date:</t>
    </r>
    <r>
      <rPr>
        <b/>
        <sz val="11"/>
        <color indexed="8"/>
        <rFont val="Calibri"/>
        <family val="2"/>
        <scheme val="minor"/>
      </rPr>
      <t xml:space="preserve"> Identify the projected start date for each activity.</t>
    </r>
  </si>
  <si>
    <r>
      <t>E3. End Date:</t>
    </r>
    <r>
      <rPr>
        <b/>
        <sz val="11"/>
        <color indexed="8"/>
        <rFont val="Calibri"/>
        <family val="2"/>
        <scheme val="minor"/>
      </rPr>
      <t xml:space="preserve"> Identify the projected end date for each activity.</t>
    </r>
  </si>
  <si>
    <r>
      <t>E4.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</si>
  <si>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REVIEWER FEEDBACK ON ACTIVITIES</t>
  </si>
  <si>
    <t xml:space="preserve">The school will host a Back to School night welcoming parents, fostering teacher family relationships and  providing the opportunity for families to meet and interact with other families. All who attend will be receiving an introduction of this year's school goals. </t>
  </si>
  <si>
    <t xml:space="preserve">The school will host Parent Teacher Conferences to discuss individual student progress and address the student's needs and parent concerns. All parents who attended will be asked to complete a school improvement survey. The survey must be to be completed by December 21st, 2019. Students and staff will also be completing a school improvement survey during this time frame. All surveys will be  posted on schoology. </t>
  </si>
  <si>
    <t xml:space="preserve">During our January PTSA meeting we will specifically focus on reviewing the survey data with PTSA and review and list areas of concerns. </t>
  </si>
  <si>
    <t>REVIEWER FEEDBACK ON BENCHMARK(S)</t>
  </si>
  <si>
    <t>F1. Mid-Year Benchmark(s) - Identify what the school would expect to see in January to know it is on track to reach its goal.   While this can be descriptive, schools should use quantifiable data when applicable.</t>
  </si>
  <si>
    <t xml:space="preserve">80 % participation and completion of school improvement survey by staff, students, and parents.  Data from the school improvement survey reveal current status on 2019 school improvement plan and a platform for all stakeholders to assist in 2020-2021 school improvement plan. </t>
  </si>
  <si>
    <t>G1. Action Plan - January 2020 through June 2020</t>
  </si>
  <si>
    <r>
      <rPr>
        <b/>
        <u/>
        <sz val="11"/>
        <color indexed="8"/>
        <rFont val="Calibri"/>
        <family val="2"/>
        <scheme val="minor"/>
      </rPr>
      <t>G2. Start Date:</t>
    </r>
    <r>
      <rPr>
        <b/>
        <sz val="11"/>
        <color indexed="8"/>
        <rFont val="Calibri"/>
        <family val="2"/>
        <scheme val="minor"/>
      </rPr>
      <t xml:space="preserve"> Identify the projected start date for each activity.</t>
    </r>
  </si>
  <si>
    <r>
      <t>G3. End Date:</t>
    </r>
    <r>
      <rPr>
        <b/>
        <sz val="11"/>
        <color indexed="8"/>
        <rFont val="Calibri"/>
        <family val="2"/>
        <scheme val="minor"/>
      </rPr>
      <t xml:space="preserve"> Identify the projected end date for each activity.</t>
    </r>
  </si>
  <si>
    <r>
      <t>G4.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</si>
  <si>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The school will host Parent Involvement Day providing parents with the opportunity to sit in on classes and attend parent workshops. At the start of Parent Involvement Day we will host parents in the auditorium and provide them with updates on our school improvement plan progress.</t>
  </si>
  <si>
    <t xml:space="preserve">During our March  PTSA meeting we will specifically focus on reviewing the areas of concerns list from the school improvement survey data and brainstorm possible solutions to be featured on Part 2. school improvement survey. </t>
  </si>
  <si>
    <t xml:space="preserve">Post school newsletter on School Improvement progress for 2019-2020 and School Improvement Plans for 2020-2021 </t>
  </si>
  <si>
    <t>Tenet 3 or Tenet 4</t>
  </si>
  <si>
    <t xml:space="preserve">Tenet 4: Effective teachers engage with student in a manner that promotes mastery and allows students to stretch their knowledge and deepen their understanding. </t>
  </si>
  <si>
    <t>4D: Lesson delivery; 4F: Targeted strategies for diverse learners.</t>
  </si>
  <si>
    <t xml:space="preserve">59% of parents feel as though teachers use creative methods to help their children learn and allow them to demonstrate their skills in a number of different ways.  </t>
  </si>
  <si>
    <t>C1. SMART (Specific, Measurable, Attainable, Relevant, and Timely) Goal for Tenet 3 or Tenet 4</t>
  </si>
  <si>
    <t>2.  Advanced implementation of Schoology:  Teachers will increase use of schoology technologies to strengthen communication/lesson delivery for all students and parents.</t>
  </si>
  <si>
    <t>School-Selected DTSDE Tenet</t>
  </si>
  <si>
    <t xml:space="preserve">Tenet 6 - Parent &amp; Community Engagement: Effective schools develop a systematic approach to Parent &amp; Community Engagement to empower parents t effectively advocate for their child's learning and for the improvement of the school. </t>
  </si>
  <si>
    <t xml:space="preserve">6A: Systems for engagement and empowerment; 6c: Systems for cultivating relationships and bridging differences. </t>
  </si>
  <si>
    <t>29% of parents do not feel that staff members seek their input on how best to meet their child's needs. 41% of faculty feel that they are not supported by their students' parents/guardians.</t>
  </si>
  <si>
    <t xml:space="preserve">C1. SMART (Specific, Measurable, Attainable, Relevant, and Timely) Goal </t>
  </si>
  <si>
    <t xml:space="preserve">The professional learning community will continue to strengthen the collaborative relationships between staff members and parents/guardians in order to improve academic performance as evidenced by a 3%-6% increase in participation and feedback on periodic surveys, attendance at  workshops, Parent Involvement Day  and conference nights. </t>
  </si>
  <si>
    <t xml:space="preserve">The school will hold a parent information sessions regarding the distribution of 1:1 student devices. </t>
  </si>
  <si>
    <t>The school will host a Back to School night welcoming parents, fostering teacher family relationships and  providing the opportunity for families to meet and interact with other families.</t>
  </si>
  <si>
    <t xml:space="preserve">September, 2019 </t>
  </si>
  <si>
    <t>October, 2019</t>
  </si>
  <si>
    <t>The school will host a  Schoology Workshop informing parents of the benefits of Schoology  and how to use it, including guided practice and feedback. </t>
  </si>
  <si>
    <t>January, 2020</t>
  </si>
  <si>
    <t>During three PTSA meetings, the school will facilitate a family workshop to engage parents in how they can help support their child with strategies to navigate informational text, in order to further support the District wide goal of LITERACY ????</t>
  </si>
  <si>
    <t>September, 2019</t>
  </si>
  <si>
    <t>January, 2019</t>
  </si>
  <si>
    <t xml:space="preserve">The school will use available technology to support families between learning sessions, providing ideas how they can support their child's learning at home. </t>
  </si>
  <si>
    <t>The school will host Parent Teacher Conferences to discuss individual student progress and  address the student's needs and parentental concerns.</t>
  </si>
  <si>
    <t xml:space="preserve">The school will analyze the sign in sheets from the various activities to determine parent involvement. The school will also look at parent Schoology usage and determine if additional support is needed. The district will provide the Annual DTSDE Survey to parents, students and staff. </t>
  </si>
  <si>
    <t>February, 2020</t>
  </si>
  <si>
    <t>May, 2020</t>
  </si>
  <si>
    <t>June, 2020</t>
  </si>
  <si>
    <t xml:space="preserve">The school will host Parent Involvement Day providing parents with the opportunity to sit in on classes and attend parent workshops. </t>
  </si>
  <si>
    <t>The school will host Parent Teacher Conferences to discuss individual student progress and  address the student's needs and parental concerns.</t>
  </si>
  <si>
    <t>The school will host various awards ceremonies and performances, including Undergraduate Awards, National Honor Society Induction Ceremony,  Foreign Language Honor Society Induction Ceremony, Faculty Student Talent Show and the Spring Concert.</t>
  </si>
  <si>
    <t xml:space="preserve">The school will host the MV STEAM Academy Expo showcasing student projects based on United Nations Sustainable Developmental Goals. </t>
  </si>
  <si>
    <t>Survey Results</t>
  </si>
  <si>
    <t>A1. Survey Baseline Data: Provide the most recently available information.</t>
  </si>
  <si>
    <t>5% of parents participated in the 2018- 2019  DTSDE Survey for Parents. 68% of participants felt that staff members are open about school issues and decisions that impact their families.</t>
  </si>
  <si>
    <t>C1. SMART (Specific, Measurable, Attainable, Relevant, and Timely) Goal for Survey Results</t>
  </si>
  <si>
    <t xml:space="preserve">Our SMART goal is to increase parent participation in the DTSDE Survey. DTSDE Survey participation rate will increase by no less than 5% by the end of the 2019-2020 school year. Our SMART goal is to increase timely communication with parents in order for them to participate in school decision-making in regards to student learning and achievement. </t>
  </si>
  <si>
    <t>C1. Area(s) of Need: Indicate the area(s) of need that have emerged in the SCEP Development Team's review of data, practices, and resources, that if addressed, could result in improvements towards this goal.</t>
  </si>
  <si>
    <t>D1. Action Plan - August 2019 through January 2020</t>
  </si>
  <si>
    <r>
      <rPr>
        <b/>
        <u/>
        <sz val="11"/>
        <color indexed="8"/>
        <rFont val="Calibri"/>
        <family val="2"/>
        <scheme val="minor"/>
      </rPr>
      <t>D2. Start Date:</t>
    </r>
    <r>
      <rPr>
        <b/>
        <sz val="11"/>
        <color indexed="8"/>
        <rFont val="Calibri"/>
        <family val="2"/>
        <scheme val="minor"/>
      </rPr>
      <t xml:space="preserve"> Identify the projected start date for each activity.</t>
    </r>
  </si>
  <si>
    <r>
      <t>D3. End Date:</t>
    </r>
    <r>
      <rPr>
        <b/>
        <sz val="11"/>
        <color indexed="8"/>
        <rFont val="Calibri"/>
        <family val="2"/>
        <scheme val="minor"/>
      </rPr>
      <t xml:space="preserve"> Identify the projected end date for each activity.</t>
    </r>
  </si>
  <si>
    <r>
      <t>D4.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</si>
  <si>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December, 2019</t>
  </si>
  <si>
    <t>E1. Mid-Year Benchmark(s) - Identify what the school would expect to see in January to know it is on track to reach its goal.   While this can be descriptive, schools should use quantifiable data when applicable.</t>
  </si>
  <si>
    <t>F1. Action Plan - January 2020 through June 2020</t>
  </si>
  <si>
    <r>
      <rPr>
        <b/>
        <u/>
        <sz val="11"/>
        <color indexed="8"/>
        <rFont val="Calibri"/>
        <family val="2"/>
        <scheme val="minor"/>
      </rPr>
      <t>F2. Start Date:</t>
    </r>
    <r>
      <rPr>
        <b/>
        <sz val="11"/>
        <color indexed="8"/>
        <rFont val="Calibri"/>
        <family val="2"/>
        <scheme val="minor"/>
      </rPr>
      <t xml:space="preserve"> Identify the projected start date for each activity.</t>
    </r>
  </si>
  <si>
    <r>
      <t>F3. End Date:</t>
    </r>
    <r>
      <rPr>
        <b/>
        <sz val="11"/>
        <color indexed="8"/>
        <rFont val="Calibri"/>
        <family val="2"/>
        <scheme val="minor"/>
      </rPr>
      <t xml:space="preserve"> Identify the projected end date for each activity.</t>
    </r>
  </si>
  <si>
    <r>
      <t>F4.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</si>
  <si>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 xml:space="preserve">2013-2014 Statement of Practice </t>
  </si>
  <si>
    <t>Tenet 1 as a Whole</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</si>
  <si>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</si>
  <si>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</si>
  <si>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</si>
  <si>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</si>
  <si>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</si>
  <si>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Tenet 2 as a Whole</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</si>
  <si>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</si>
  <si>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</si>
  <si>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</si>
  <si>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</si>
  <si>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</si>
  <si>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Tenet 3 as a Whole</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</si>
  <si>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</si>
  <si>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</si>
  <si>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</si>
  <si>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</si>
  <si>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</si>
  <si>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Tenet 4 as a Whole</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</si>
  <si>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</si>
  <si>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</si>
  <si>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</si>
  <si>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</si>
  <si>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</si>
  <si>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Tenet 5 as a Whole</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</si>
  <si>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</si>
  <si>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</si>
  <si>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</si>
  <si>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</si>
  <si>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</si>
  <si>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Tenet 6 as a Whole</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</si>
  <si>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</si>
  <si>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</si>
  <si>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</si>
  <si>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</si>
  <si>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</si>
  <si>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 xml:space="preserve"> School Improvement Set Aside Rate based on count of all schools </t>
  </si>
  <si>
    <t>LEA BEDS</t>
  </si>
  <si>
    <t>LEA NAME</t>
  </si>
  <si>
    <t>All Schools</t>
  </si>
  <si>
    <t># of Priority &amp; Focus Schools (minimum required)</t>
  </si>
  <si>
    <t xml:space="preserve">% of identified schools </t>
  </si>
  <si>
    <t>Required Set Aside %</t>
  </si>
  <si>
    <t>Title III Set Aside required</t>
  </si>
  <si>
    <t xml:space="preserve">Percentage of identified schools </t>
  </si>
  <si>
    <t>Required Set-Aside rate</t>
  </si>
  <si>
    <t>010100010000</t>
  </si>
  <si>
    <t>ALBANY CITY SD</t>
  </si>
  <si>
    <t>87</t>
  </si>
  <si>
    <t>Less than 30%</t>
  </si>
  <si>
    <t>010100860884</t>
  </si>
  <si>
    <t>ALBANY PREP CHARTER SCHOOL</t>
  </si>
  <si>
    <t>100</t>
  </si>
  <si>
    <t>30-34%</t>
  </si>
  <si>
    <t>022601060000</t>
  </si>
  <si>
    <t>WELLSVILLE CSD</t>
  </si>
  <si>
    <t>33</t>
  </si>
  <si>
    <t>35-39%</t>
  </si>
  <si>
    <t>030200010000</t>
  </si>
  <si>
    <t>BINGHAMTON CITY SD</t>
  </si>
  <si>
    <t>80</t>
  </si>
  <si>
    <t>40-44%</t>
  </si>
  <si>
    <t>031401060000</t>
  </si>
  <si>
    <t>WHITNEY POINT CSD</t>
  </si>
  <si>
    <t>45-49%</t>
  </si>
  <si>
    <t>042400010000</t>
  </si>
  <si>
    <t>OLEAN CITY SD</t>
  </si>
  <si>
    <t>25</t>
  </si>
  <si>
    <t>50-54%</t>
  </si>
  <si>
    <t>050100010000</t>
  </si>
  <si>
    <t>AUBURN CITY SD</t>
  </si>
  <si>
    <t>57</t>
  </si>
  <si>
    <t>55-59%</t>
  </si>
  <si>
    <t>060800010000</t>
  </si>
  <si>
    <t>DUNKIRK CITY SD</t>
  </si>
  <si>
    <t>17</t>
  </si>
  <si>
    <t>60-64%</t>
  </si>
  <si>
    <t>061700010000</t>
  </si>
  <si>
    <t>JAMESTOWN CITY SD</t>
  </si>
  <si>
    <t>22</t>
  </si>
  <si>
    <t>Yes</t>
  </si>
  <si>
    <t>65-69%</t>
  </si>
  <si>
    <t>062401040000</t>
  </si>
  <si>
    <t>RIPLEY CSD</t>
  </si>
  <si>
    <t>70-74%</t>
  </si>
  <si>
    <t>070600010000</t>
  </si>
  <si>
    <t>ELMIRA CITY SD</t>
  </si>
  <si>
    <t>31</t>
  </si>
  <si>
    <t>75% or more</t>
  </si>
  <si>
    <t>081200050000</t>
  </si>
  <si>
    <t>NORWICH CITY SD</t>
  </si>
  <si>
    <t>081501040000</t>
  </si>
  <si>
    <t>OXFORD ACADEMY &amp; CSD</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</si>
  <si>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</si>
  <si>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</si>
  <si>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</si>
  <si>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</si>
  <si>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</si>
  <si>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</si>
  <si>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</si>
  <si>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</si>
  <si>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</si>
  <si>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</si>
  <si>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</si>
  <si>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</si>
  <si>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</si>
  <si>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</si>
  <si>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</si>
  <si>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</si>
  <si>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86</t>
  </si>
  <si>
    <t>140600010000</t>
  </si>
  <si>
    <t>BUFFALO CITY SD</t>
  </si>
  <si>
    <t>79</t>
  </si>
  <si>
    <t>140600860843</t>
  </si>
  <si>
    <t>COMMUNITY CHARTER SCHOOL</t>
  </si>
  <si>
    <t>140600860853</t>
  </si>
  <si>
    <t>PINNACLE CHARTER SCHOOL</t>
  </si>
  <si>
    <t>140600860868</t>
  </si>
  <si>
    <t>ORACLE CHARTER SCHOOL</t>
  </si>
  <si>
    <t>141800010000</t>
  </si>
  <si>
    <t>LACKAWANNA CITY SD</t>
  </si>
  <si>
    <t>50</t>
  </si>
  <si>
    <t>142601030000</t>
  </si>
  <si>
    <t>KENMORE-TONAWANDA UFSD</t>
  </si>
  <si>
    <t>8</t>
  </si>
  <si>
    <t>150901040000</t>
  </si>
  <si>
    <t>MORIAH CSD</t>
  </si>
  <si>
    <t>151102040000</t>
  </si>
  <si>
    <t>LAKE PLACID CSD</t>
  </si>
  <si>
    <t>161201040000</t>
  </si>
  <si>
    <t>SALMON RIVER CSD</t>
  </si>
  <si>
    <t>161501060000</t>
  </si>
  <si>
    <t>MALONE CSD</t>
  </si>
  <si>
    <t>20</t>
  </si>
  <si>
    <t>170500010000</t>
  </si>
  <si>
    <t>GLOVERSVILLE CITY SD</t>
  </si>
  <si>
    <t>83</t>
  </si>
  <si>
    <t>170901040000</t>
  </si>
  <si>
    <t>NORTHVILLE CSD</t>
  </si>
  <si>
    <t>180300010000</t>
  </si>
  <si>
    <t>BATAVIA CITY SD</t>
  </si>
  <si>
    <t>190301040000</t>
  </si>
  <si>
    <t>CAIRO-DURHAM CSD</t>
  </si>
  <si>
    <t>190401060000</t>
  </si>
  <si>
    <t>CATSKILL CSD</t>
  </si>
  <si>
    <t>261600010000</t>
  </si>
  <si>
    <t>ROCHESTER CITY SD</t>
  </si>
  <si>
    <t>81</t>
  </si>
  <si>
    <t>270100010000</t>
  </si>
  <si>
    <t>AMSTERDAM CITY SD</t>
  </si>
  <si>
    <t>280201030000</t>
  </si>
  <si>
    <t>HEMPSTEAD UFSD</t>
  </si>
  <si>
    <t>280208030000</t>
  </si>
  <si>
    <t>ROOSEVELT UFSD</t>
  </si>
  <si>
    <t>60</t>
  </si>
  <si>
    <t>280406030000</t>
  </si>
  <si>
    <t>MANHASSET UFSD</t>
  </si>
  <si>
    <t>310100010000</t>
  </si>
  <si>
    <t>NYC GEOG DIST # 1 - MANHATTAN</t>
  </si>
  <si>
    <t/>
  </si>
  <si>
    <t>310200010000</t>
  </si>
  <si>
    <t>NYC GEOG DIST # 2 - MANHATTAN</t>
  </si>
  <si>
    <t>310300010000</t>
  </si>
  <si>
    <t>NYC GEOG DIST # 3 - MANHATTAN</t>
  </si>
  <si>
    <t>310300860871</t>
  </si>
  <si>
    <t>OPPORTUNITY CHARTER SCHOOL</t>
  </si>
  <si>
    <t>310400010000</t>
  </si>
  <si>
    <t>NYC GEOG DIST # 4 - MANHATTAN</t>
  </si>
  <si>
    <t>310500010000</t>
  </si>
  <si>
    <t>NYC GEOG DIST # 5 - MANHATTAN</t>
  </si>
  <si>
    <t>310500860928</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</si>
  <si>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</si>
  <si>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</si>
  <si>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</si>
  <si>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</si>
  <si>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</si>
  <si>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</si>
  <si>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</si>
  <si>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</si>
  <si>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</si>
  <si>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</si>
  <si>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</si>
  <si>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</si>
  <si>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</si>
  <si>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</si>
  <si>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</si>
  <si>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</si>
  <si>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</si>
  <si>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</si>
  <si>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</si>
  <si>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331400860865</t>
  </si>
  <si>
    <t>WILLIAMSBURG CHARTER HIGH SCHOOL</t>
  </si>
  <si>
    <t>331500010000</t>
  </si>
  <si>
    <t>NYC GEOG DIST #15 - BROOKLYN</t>
  </si>
  <si>
    <t>331500860953</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</si>
  <si>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</si>
  <si>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</si>
  <si>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</si>
  <si>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</si>
  <si>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</si>
  <si>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</si>
  <si>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</si>
  <si>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</si>
  <si>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</si>
  <si>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</si>
  <si>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</si>
  <si>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</si>
  <si>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</si>
  <si>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</si>
  <si>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</si>
  <si>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</si>
  <si>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</si>
  <si>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</si>
  <si>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</si>
  <si>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</si>
  <si>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</si>
  <si>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</si>
  <si>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</si>
  <si>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</si>
  <si>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</si>
  <si>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</si>
  <si>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</si>
  <si>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</si>
  <si>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</si>
  <si>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</si>
  <si>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</si>
  <si>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</si>
  <si>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</si>
  <si>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411800010000</t>
  </si>
  <si>
    <t>ROME CITY SD</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</si>
  <si>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</si>
  <si>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</si>
  <si>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</si>
  <si>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</si>
  <si>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</si>
  <si>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</si>
  <si>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</si>
  <si>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</si>
  <si>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</si>
  <si>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</si>
  <si>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</si>
  <si>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</si>
  <si>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</si>
  <si>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</si>
  <si>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</si>
  <si>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</si>
  <si>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</si>
  <si>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</si>
  <si>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</si>
  <si>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</si>
  <si>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</si>
  <si>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</si>
  <si>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</si>
  <si>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</si>
  <si>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</si>
  <si>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</si>
  <si>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</si>
  <si>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</si>
  <si>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</si>
  <si>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411902040000</t>
  </si>
  <si>
    <t>WATERVILLE CSD</t>
  </si>
  <si>
    <t>412300010000</t>
  </si>
  <si>
    <t>UTICA CITY SD</t>
  </si>
  <si>
    <t>421800010000</t>
  </si>
  <si>
    <t>SYRACUSE CITY SD</t>
  </si>
  <si>
    <t>90</t>
  </si>
  <si>
    <t>421800860845</t>
  </si>
  <si>
    <t>SOUTHSIDE ACADEMY CHARTER SCHOOL</t>
  </si>
  <si>
    <t>430700010000</t>
  </si>
  <si>
    <t>GENEVA CITY SD</t>
  </si>
  <si>
    <t>75</t>
  </si>
  <si>
    <t>440901040000</t>
  </si>
  <si>
    <t>HIGHLAND FALLS CSD</t>
  </si>
  <si>
    <t>441600010000</t>
  </si>
  <si>
    <t>NEWBURGH CITY SD</t>
  </si>
  <si>
    <t>450801060000</t>
  </si>
  <si>
    <t>MEDINA CSD</t>
  </si>
  <si>
    <t>460701040000</t>
  </si>
  <si>
    <t>HANNIBAL CSD</t>
  </si>
  <si>
    <t>461300010000</t>
  </si>
  <si>
    <t>OSWEGO CITY SD</t>
  </si>
  <si>
    <t>29</t>
  </si>
  <si>
    <t>472001040000</t>
  </si>
  <si>
    <t>RICHFIELD SPRINGS CSD</t>
  </si>
  <si>
    <t>491700010000</t>
  </si>
  <si>
    <t>TROY CITY SD</t>
  </si>
  <si>
    <t>500402060000</t>
  </si>
  <si>
    <t>EAST RAMAPO CSD (SPRING VALLEY)</t>
  </si>
  <si>
    <t>7</t>
  </si>
  <si>
    <t>512201040000</t>
  </si>
  <si>
    <t>NORWOOD-NORFOLK CSD</t>
  </si>
  <si>
    <t>530600010000</t>
  </si>
  <si>
    <t>SCHENECTADY CITY SD</t>
  </si>
  <si>
    <t>67</t>
  </si>
  <si>
    <t>541102060000</t>
  </si>
  <si>
    <t>COBLESKILL-RICHMONDVILLE CSD</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</si>
  <si>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</si>
  <si>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</si>
  <si>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</si>
  <si>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</si>
  <si>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</si>
  <si>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</si>
  <si>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</si>
  <si>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</si>
  <si>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</si>
  <si>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</si>
  <si>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</si>
  <si>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</si>
  <si>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</si>
  <si>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</si>
  <si>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63</t>
  </si>
  <si>
    <t>590501060000</t>
  </si>
  <si>
    <t>FALLSBURG CSD</t>
  </si>
  <si>
    <t>591301040000</t>
  </si>
  <si>
    <t>ROSCOE CSD</t>
  </si>
  <si>
    <t>610501040000</t>
  </si>
  <si>
    <t>GROTON CSD</t>
  </si>
  <si>
    <t>620600010000</t>
  </si>
  <si>
    <t>KINGSTON CITY SD</t>
  </si>
  <si>
    <t>46</t>
  </si>
  <si>
    <t>641301060000</t>
  </si>
  <si>
    <t>HUDSON FALLS CSD</t>
  </si>
  <si>
    <t>660404030000</t>
  </si>
  <si>
    <t>HASTINGS-ON-HUDSON UFSD</t>
  </si>
  <si>
    <t>660411020000</t>
  </si>
  <si>
    <t>GREENBURGH ELE UFSD</t>
  </si>
  <si>
    <t>660900010000</t>
  </si>
  <si>
    <t>MT VERNON SCHOOL DISTRICT</t>
  </si>
  <si>
    <t>44</t>
  </si>
  <si>
    <t>662300010000</t>
  </si>
  <si>
    <t>YONKERS CITY SD</t>
  </si>
  <si>
    <t>37</t>
  </si>
  <si>
    <t>310000010000</t>
  </si>
  <si>
    <t>NYC MANHATTAN BOROUGH</t>
  </si>
  <si>
    <t>15</t>
  </si>
  <si>
    <t>330000010000</t>
  </si>
  <si>
    <t>NYC BROOKLYN BOROUGH</t>
  </si>
  <si>
    <t>28</t>
  </si>
  <si>
    <t>320000010000</t>
  </si>
  <si>
    <t>NYC BRONX BOROUGH</t>
  </si>
  <si>
    <t>45</t>
  </si>
  <si>
    <t>340000010000</t>
  </si>
  <si>
    <t>NYC QUEENS BOROUGH</t>
  </si>
  <si>
    <t xml:space="preserve">January, 2020 </t>
  </si>
  <si>
    <t>MARISOL TORRES</t>
  </si>
  <si>
    <t>PARENT</t>
  </si>
  <si>
    <t>STUDENT</t>
  </si>
  <si>
    <t>CHRISTIAN BURGOS</t>
  </si>
  <si>
    <t>SB, LM, LG, KN, TP, DR, AV,DW, MT, CB</t>
  </si>
  <si>
    <t>June 13, 2019, June 15, 2019</t>
  </si>
  <si>
    <t>6/21/2019, June 22, 2019</t>
  </si>
  <si>
    <t>June 21, 2019, June 22, 2019</t>
  </si>
  <si>
    <t>6/11/2019, June 13, 2019, June 15, 2019</t>
  </si>
  <si>
    <t xml:space="preserve">PARENT </t>
  </si>
  <si>
    <t>TEACHER</t>
  </si>
  <si>
    <t xml:space="preserve">The school would expect to see an increase in parent participation in the surveys and PTSA Meetings and overall conferences. </t>
  </si>
  <si>
    <t xml:space="preserve">The school will have laptops available for parents to complete surveys after PTSA meetings, Parent Conference Night and award ceremonies. </t>
  </si>
  <si>
    <t xml:space="preserve">The school  will have laptops available for parents to complete surveys after PTSA meetings, Meet &amp; Great, Parent Conference Night and award ceremonies. </t>
  </si>
  <si>
    <t>The school will communicate more with Blackboard calls in English and Spanish</t>
  </si>
  <si>
    <t xml:space="preserve">The school increase communication through Schoology and written correspondence. </t>
  </si>
  <si>
    <r>
      <t xml:space="preserve">DIRECTIONS: </t>
    </r>
    <r>
      <rPr>
        <sz val="12"/>
        <color theme="1"/>
        <rFont val="Calibri"/>
        <family val="2"/>
        <scheme val="minor"/>
      </rPr>
      <t>The SCEP must be submitted with the signatures of those who participated in the development of the SCEP.  The individuals identified in the "Stakeholder Participation" tab shall provide their signatures in the space below.</t>
    </r>
    <r>
      <rPr>
        <b/>
        <sz val="12"/>
        <color theme="1"/>
        <rFont val="Calibri"/>
        <family val="2"/>
        <scheme val="minor"/>
      </rPr>
      <t xml:space="preserve">
If the school is unable to secure the signatures of an individual in the space below, the school shall write "Addendum Attached," in the space for the signature and provide, in a separate document, a brief written explanation as to why it was unable to secure that individual's signature along with the most recent contact information for that individual.  In addition, that member must be provided the opportunity to submit in writing the reason he/she did not sign.
If an individual identified below has objections or concerns related to the SCEP, that team member shall note "Addendum Attached," next to his or her signature and provide, in a separate document, an explanation of the specific objections or concerns.     </t>
    </r>
  </si>
  <si>
    <t>Mrs. Sharon Bradley</t>
  </si>
  <si>
    <t xml:space="preserve">Parents, students, and staff will bel given part 2 of the school improvement survey which will include possible solutions  for areas of concern. </t>
  </si>
  <si>
    <t xml:space="preserve">By the end of 2019/2020 confidence in lesson diversity and creativity will rise by no less than 10% across the 3 stakeholder subgroups. </t>
  </si>
  <si>
    <t>1.  Additional exposure to the Discovery Education staff development will provide new and enhanced resources which will better address all learning and Lexile levels.</t>
  </si>
  <si>
    <t xml:space="preserve">3.  During monthly staff meetings as well as during PLC meetings, teachers will collaborate best teacher practices which have been found to increase comprehension of content across various learning levels.  This practice along with the turn keying of independent staff development resources will increase and improve the diversity of instruction. </t>
  </si>
  <si>
    <t xml:space="preserve"> If we will develop opportunities for them to express their concerns and a platform for them to share solutions on school improvement, then staff, student and parent awareness and assistance in problem- solving will strengthen. </t>
  </si>
  <si>
    <t xml:space="preserve">Based on the subgroups of the data survey, there seems to be a disconnect between actual practices and perception of practices.  Viewing the data has allowed us to identify this disparity and come up with action plans/ goals to address perceived shortcomings and strengthen the implementation of a creative and innovative delivery of curriculum.  As the shift continues towards a STEAM based school, if lessons are increasingly diversified using new and cutting edge technologies in order to maximize differentiation of instruction within lessons, then delivery of the quality lessons will address all learning levels. </t>
  </si>
  <si>
    <t xml:space="preserve">If the school community develops opportunities for parents and teachers to work together in order to best meet the needs of the students, then the collaborative relationship between staff and families will be strengthened.  </t>
  </si>
  <si>
    <t>The school recognizes the need to improve data collection in regards to the DTSDE Parent Survey by focusing on increasing the participation to improve the validity of the survey.  If a larger sample of parents respond to the surveys, then the results will be a more accurate reflection of  parental  concerns.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</si>
</sst>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8"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u/>
      <sz val="11"/>
      <color theme="1"/>
      <name val="Calibri"/>
      <family val="2"/>
      <scheme val="minor"/>
    </font>
    <font>
      <b/>
      <sz val="11"/>
      <name val="Calibri"/>
      <family val="2"/>
      <scheme val="minor"/>
    </font>
    <font>
      <sz val="14"/>
      <color theme="1"/>
      <name val="Calibri"/>
      <family val="2"/>
      <scheme val="minor"/>
    </font>
    <font>
      <b/>
      <sz val="20"/>
      <color rgb="FFFF0000"/>
      <name val="Calibri"/>
      <family val="2"/>
      <scheme val="minor"/>
    </font>
    <font>
      <b/>
      <sz val="18"/>
      <color rgb="FFFF0000"/>
      <name val="Calibri"/>
      <family val="2"/>
      <scheme val="minor"/>
    </font>
    <font>
      <sz val="18"/>
      <color rgb="FFFF0000"/>
      <name val="Calibri"/>
      <family val="2"/>
      <scheme val="minor"/>
    </font>
    <font>
      <sz val="11"/>
      <name val="Calibri"/>
      <family val="2"/>
      <scheme val="minor"/>
    </font>
    <font>
      <sz val="11"/>
      <color rgb="FFFF0000"/>
      <name val="Calibri"/>
      <family val="2"/>
      <scheme val="minor"/>
    </font>
    <font>
      <u/>
      <sz val="11"/>
      <color theme="10"/>
      <name val="Calibri"/>
      <family val="2"/>
      <scheme val="minor"/>
    </font>
    <font>
      <sz val="11"/>
      <color theme="1"/>
      <name val="Calibri"/>
      <family val="2"/>
    </font>
    <font>
      <b/>
      <sz val="11"/>
      <color rgb="FF000000"/>
      <name val="Calibri"/>
      <family val="2"/>
    </font>
    <font>
      <b/>
      <u/>
      <sz val="20"/>
      <color rgb="FFFF0000"/>
      <name val="Calibri"/>
      <family val="2"/>
      <scheme val="minor"/>
    </font>
    <font>
      <b/>
      <sz val="11"/>
      <color rgb="FF000000"/>
      <name val="Calibri"/>
      <family val="2"/>
      <scheme val="minor"/>
    </font>
    <font>
      <b/>
      <u/>
      <sz val="11"/>
      <name val="Calibri"/>
      <family val="2"/>
      <scheme val="minor"/>
    </font>
    <font>
      <sz val="11"/>
      <color rgb="FF000000"/>
      <name val="Calibri"/>
      <family val="2"/>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6" tint="0.79998168889431442"/>
        <bgColor indexed="64"/>
      </patternFill>
    </fill>
    <fill>
      <patternFill patternType="solid">
        <fgColor theme="2"/>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bottom style="thin">
        <color indexed="64"/>
      </bottom>
      <diagonal/>
    </border>
    <border>
      <left style="thin">
        <color indexed="8"/>
      </left>
      <right/>
      <top/>
      <bottom/>
      <diagonal/>
    </border>
    <border>
      <left style="thin">
        <color indexed="64"/>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5"/>
      </left>
      <right/>
      <top style="thin">
        <color indexed="8"/>
      </top>
      <bottom/>
      <diagonal/>
    </border>
  </borders>
  <cellStyleXfs count="12">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xf numFmtId="0" fontId="31" fillId="0" borderId="0" applyNumberFormat="0" applyFill="0" applyBorder="0" applyAlignment="0" applyProtection="0"/>
  </cellStyleXfs>
  <cellXfs count="233">
    <xf numFmtId="0" fontId="0" fillId="0" borderId="0" xfId="0"/>
    <xf numFmtId="0" fontId="0" fillId="0" borderId="0" xfId="0" applyAlignment="1">
      <alignment wrapText="1"/>
    </xf>
    <xf numFmtId="0" fontId="2" fillId="0" borderId="0" xfId="2" applyFont="1" applyAlignment="1">
      <alignment horizontal="center"/>
    </xf>
    <xf numFmtId="0" fontId="1" fillId="0" borderId="0" xfId="2" applyAlignment="1">
      <alignment horizontal="center"/>
    </xf>
    <xf numFmtId="0" fontId="1" fillId="0" borderId="0" xfId="2"/>
    <xf numFmtId="0" fontId="1" fillId="0" borderId="0" xfId="2" applyAlignment="1">
      <alignment horizontal="center" wrapText="1"/>
    </xf>
    <xf numFmtId="0" fontId="1" fillId="0" borderId="0" xfId="2" applyAlignment="1">
      <alignment wrapText="1"/>
    </xf>
    <xf numFmtId="0" fontId="1" fillId="0" borderId="1" xfId="2" applyBorder="1" applyAlignment="1">
      <alignment horizontal="center"/>
    </xf>
    <xf numFmtId="164" fontId="1" fillId="0" borderId="0" xfId="2" applyNumberFormat="1" applyAlignment="1">
      <alignment horizontal="center"/>
    </xf>
    <xf numFmtId="0" fontId="1" fillId="0" borderId="2" xfId="2" applyBorder="1"/>
    <xf numFmtId="1" fontId="1" fillId="0" borderId="1" xfId="2" applyNumberFormat="1" applyBorder="1" applyAlignment="1">
      <alignment horizontal="center"/>
    </xf>
    <xf numFmtId="164" fontId="1" fillId="0" borderId="1" xfId="2" applyNumberFormat="1" applyBorder="1" applyAlignment="1">
      <alignment horizontal="center"/>
    </xf>
    <xf numFmtId="2" fontId="1" fillId="0" borderId="0" xfId="2" applyNumberFormat="1"/>
    <xf numFmtId="0" fontId="17" fillId="0" borderId="0" xfId="0" applyFont="1" applyAlignment="1">
      <alignment wrapText="1"/>
    </xf>
    <xf numFmtId="0" fontId="0" fillId="0" borderId="0" xfId="0" applyAlignment="1">
      <alignment horizontal="left" vertical="top" wrapText="1"/>
    </xf>
    <xf numFmtId="0" fontId="24" fillId="0" borderId="0" xfId="0" applyFont="1" applyAlignment="1">
      <alignment horizontal="left" vertical="center" wrapText="1"/>
    </xf>
    <xf numFmtId="0" fontId="11" fillId="0" borderId="0" xfId="0" applyFont="1" applyAlignment="1">
      <alignment horizontal="left" vertical="top" wrapText="1"/>
    </xf>
    <xf numFmtId="0" fontId="1" fillId="0" borderId="0" xfId="2" applyAlignment="1">
      <alignment horizontal="left"/>
    </xf>
    <xf numFmtId="0" fontId="23" fillId="0" borderId="0" xfId="0" applyFont="1" applyAlignment="1">
      <alignment wrapText="1"/>
    </xf>
    <xf numFmtId="0" fontId="26" fillId="0" borderId="0" xfId="0" applyFont="1"/>
    <xf numFmtId="0" fontId="0" fillId="8" borderId="0" xfId="0" applyFill="1" applyAlignment="1">
      <alignment horizontal="left" vertical="top" wrapText="1"/>
    </xf>
    <xf numFmtId="0" fontId="11" fillId="0" borderId="0" xfId="0" applyFont="1"/>
    <xf numFmtId="0" fontId="30" fillId="0" borderId="0" xfId="0" applyFont="1" applyAlignment="1">
      <alignment horizontal="center" vertical="center" wrapText="1"/>
    </xf>
    <xf numFmtId="0" fontId="0" fillId="3" borderId="0" xfId="0" applyFill="1" applyAlignment="1">
      <alignment horizontal="left" vertical="top" wrapText="1"/>
    </xf>
    <xf numFmtId="0" fontId="29" fillId="0" borderId="0" xfId="0" applyFont="1" applyAlignment="1">
      <alignment horizontal="left" vertical="center" wrapText="1"/>
    </xf>
    <xf numFmtId="0" fontId="11" fillId="0" borderId="0" xfId="0" applyFont="1" applyAlignment="1">
      <alignment wrapText="1"/>
    </xf>
    <xf numFmtId="0" fontId="0" fillId="0" borderId="0" xfId="0" applyAlignment="1">
      <alignment horizontal="center" vertical="center" wrapText="1"/>
    </xf>
    <xf numFmtId="49" fontId="0" fillId="0" borderId="0" xfId="0" applyNumberFormat="1" applyAlignment="1">
      <alignment horizontal="left" wrapText="1"/>
    </xf>
    <xf numFmtId="0" fontId="0" fillId="0" borderId="0" xfId="0" applyAlignment="1">
      <alignment vertical="center" wrapText="1"/>
    </xf>
    <xf numFmtId="0" fontId="0" fillId="0" borderId="0" xfId="0" applyAlignment="1">
      <alignment horizontal="center" vertical="top" wrapText="1"/>
    </xf>
    <xf numFmtId="0" fontId="11" fillId="0" borderId="0" xfId="0" applyFont="1" applyAlignment="1">
      <alignment horizontal="left" wrapText="1"/>
    </xf>
    <xf numFmtId="0" fontId="11" fillId="0" borderId="0" xfId="0" applyFont="1" applyAlignment="1">
      <alignment vertical="center" wrapText="1"/>
    </xf>
    <xf numFmtId="0" fontId="24" fillId="0" borderId="0" xfId="0" applyFont="1" applyAlignment="1">
      <alignment vertical="center" wrapText="1"/>
    </xf>
    <xf numFmtId="0" fontId="11" fillId="7" borderId="10" xfId="0" applyFont="1" applyFill="1" applyBorder="1" applyAlignment="1">
      <alignment horizontal="center" wrapText="1"/>
    </xf>
    <xf numFmtId="0" fontId="11" fillId="7" borderId="10" xfId="0" applyFont="1" applyFill="1" applyBorder="1" applyAlignment="1">
      <alignment wrapText="1"/>
    </xf>
    <xf numFmtId="49" fontId="0" fillId="0" borderId="13" xfId="0" applyNumberFormat="1" applyBorder="1" applyAlignment="1">
      <alignment horizontal="left" wrapText="1"/>
    </xf>
    <xf numFmtId="0" fontId="0" fillId="10" borderId="16" xfId="0" applyFill="1" applyBorder="1" applyAlignment="1">
      <alignment horizontal="center" vertical="center" wrapText="1"/>
    </xf>
    <xf numFmtId="0" fontId="1" fillId="0" borderId="17" xfId="2" applyBorder="1" applyAlignment="1">
      <alignment horizontal="left" wrapText="1"/>
    </xf>
    <xf numFmtId="0" fontId="1" fillId="0" borderId="17" xfId="2" applyBorder="1" applyAlignment="1">
      <alignment wrapText="1"/>
    </xf>
    <xf numFmtId="0" fontId="1" fillId="0" borderId="18" xfId="2" applyBorder="1" applyAlignment="1">
      <alignment horizontal="center" wrapText="1"/>
    </xf>
    <xf numFmtId="2" fontId="1" fillId="0" borderId="18" xfId="2" applyNumberFormat="1" applyBorder="1" applyAlignment="1">
      <alignment horizontal="center" wrapText="1"/>
    </xf>
    <xf numFmtId="0" fontId="3" fillId="0" borderId="18" xfId="2" applyFont="1" applyBorder="1" applyAlignment="1">
      <alignment horizontal="center" wrapText="1"/>
    </xf>
    <xf numFmtId="49" fontId="1" fillId="0" borderId="17" xfId="2" applyNumberFormat="1" applyBorder="1" applyAlignment="1">
      <alignment horizontal="left"/>
    </xf>
    <xf numFmtId="0" fontId="1" fillId="0" borderId="17" xfId="2" applyBorder="1"/>
    <xf numFmtId="0" fontId="1" fillId="0" borderId="5" xfId="2" applyBorder="1" applyAlignment="1">
      <alignment horizontal="center"/>
    </xf>
    <xf numFmtId="1" fontId="1" fillId="0" borderId="5" xfId="2" applyNumberFormat="1" applyBorder="1" applyAlignment="1">
      <alignment horizontal="center"/>
    </xf>
    <xf numFmtId="2" fontId="1" fillId="0" borderId="5" xfId="2" applyNumberFormat="1" applyBorder="1" applyAlignment="1">
      <alignment horizontal="center"/>
    </xf>
    <xf numFmtId="164" fontId="1" fillId="0" borderId="5" xfId="2" applyNumberFormat="1" applyBorder="1" applyAlignment="1">
      <alignment horizontal="center"/>
    </xf>
    <xf numFmtId="0" fontId="3" fillId="0" borderId="5" xfId="2" applyFont="1" applyBorder="1" applyAlignment="1">
      <alignment horizontal="center"/>
    </xf>
    <xf numFmtId="9" fontId="3" fillId="0" borderId="5" xfId="2" applyNumberFormat="1" applyFont="1" applyBorder="1" applyAlignment="1">
      <alignment horizontal="center"/>
    </xf>
    <xf numFmtId="49" fontId="6" fillId="0" borderId="17" xfId="8" applyNumberFormat="1" applyBorder="1" applyAlignment="1">
      <alignment horizontal="left"/>
    </xf>
    <xf numFmtId="0" fontId="6" fillId="0" borderId="17" xfId="8" applyBorder="1"/>
    <xf numFmtId="0" fontId="1" fillId="0" borderId="18" xfId="2" applyBorder="1"/>
    <xf numFmtId="49" fontId="1" fillId="0" borderId="19" xfId="2" applyNumberFormat="1" applyBorder="1" applyAlignment="1">
      <alignment horizontal="left"/>
    </xf>
    <xf numFmtId="49" fontId="7" fillId="0" borderId="18" xfId="7" applyNumberFormat="1" applyFont="1" applyBorder="1" applyAlignment="1">
      <alignment horizontal="left"/>
    </xf>
    <xf numFmtId="49" fontId="7" fillId="6" borderId="18" xfId="7" applyNumberFormat="1" applyFont="1" applyFill="1" applyBorder="1"/>
    <xf numFmtId="0" fontId="1" fillId="0" borderId="20" xfId="2" applyBorder="1" applyAlignment="1">
      <alignment horizontal="left"/>
    </xf>
    <xf numFmtId="0" fontId="1" fillId="0" borderId="20" xfId="2" applyBorder="1"/>
    <xf numFmtId="0" fontId="16" fillId="2" borderId="18" xfId="0" applyFont="1" applyFill="1" applyBorder="1" applyAlignment="1">
      <alignment wrapText="1"/>
    </xf>
    <xf numFmtId="49" fontId="17" fillId="4" borderId="18" xfId="0" applyNumberFormat="1" applyFont="1" applyFill="1" applyBorder="1" applyAlignment="1">
      <alignment wrapText="1"/>
    </xf>
    <xf numFmtId="49" fontId="17" fillId="4" borderId="18" xfId="0" applyNumberFormat="1" applyFont="1" applyFill="1" applyBorder="1" applyAlignment="1">
      <alignment horizontal="left" wrapText="1"/>
    </xf>
    <xf numFmtId="0" fontId="17" fillId="4" borderId="18" xfId="0" applyFont="1" applyFill="1" applyBorder="1" applyAlignment="1">
      <alignment horizontal="left" vertical="top" wrapText="1"/>
    </xf>
    <xf numFmtId="0" fontId="31" fillId="4" borderId="18" xfId="11" applyFill="1" applyBorder="1" applyAlignment="1">
      <alignment horizontal="left" vertical="top" wrapText="1"/>
    </xf>
    <xf numFmtId="0" fontId="16" fillId="7" borderId="18" xfId="0" applyFont="1" applyFill="1" applyBorder="1" applyAlignment="1">
      <alignment horizontal="center" wrapText="1"/>
    </xf>
    <xf numFmtId="0" fontId="17" fillId="0" borderId="18" xfId="0" applyFont="1" applyBorder="1" applyAlignment="1">
      <alignment wrapText="1"/>
    </xf>
    <xf numFmtId="0" fontId="17" fillId="0" borderId="18" xfId="0" applyFont="1" applyBorder="1" applyAlignment="1">
      <alignment horizontal="center" vertical="center" wrapText="1"/>
    </xf>
    <xf numFmtId="15" fontId="17" fillId="0" borderId="18" xfId="0" applyNumberFormat="1" applyFont="1" applyBorder="1" applyAlignment="1">
      <alignment horizontal="center" vertical="center" wrapText="1"/>
    </xf>
    <xf numFmtId="0" fontId="0" fillId="4" borderId="18" xfId="0" applyFill="1" applyBorder="1" applyAlignment="1">
      <alignment horizontal="center" vertical="center" wrapText="1"/>
    </xf>
    <xf numFmtId="0" fontId="0" fillId="10" borderId="18" xfId="0" applyFill="1" applyBorder="1" applyAlignment="1">
      <alignment horizontal="center" vertical="center" wrapText="1"/>
    </xf>
    <xf numFmtId="0" fontId="0" fillId="11" borderId="18" xfId="0" applyFill="1" applyBorder="1" applyAlignment="1">
      <alignment horizontal="left" vertical="center" wrapText="1"/>
    </xf>
    <xf numFmtId="0" fontId="12" fillId="2" borderId="18" xfId="0" applyFont="1" applyFill="1" applyBorder="1" applyAlignment="1">
      <alignment vertical="top" wrapText="1"/>
    </xf>
    <xf numFmtId="0" fontId="11" fillId="2" borderId="18"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0" fillId="0" borderId="18" xfId="0" applyBorder="1"/>
    <xf numFmtId="0" fontId="0" fillId="4" borderId="18" xfId="0" applyFill="1" applyBorder="1" applyAlignment="1">
      <alignment horizontal="center" vertical="center"/>
    </xf>
    <xf numFmtId="0" fontId="0" fillId="4" borderId="18" xfId="0" applyFill="1" applyBorder="1"/>
    <xf numFmtId="0" fontId="0" fillId="4" borderId="18" xfId="0" applyFill="1" applyBorder="1" applyAlignment="1">
      <alignment horizontal="center"/>
    </xf>
    <xf numFmtId="0" fontId="12" fillId="2" borderId="18" xfId="0" applyFont="1" applyFill="1" applyBorder="1" applyAlignment="1">
      <alignment horizontal="center"/>
    </xf>
    <xf numFmtId="0" fontId="0" fillId="4" borderId="18" xfId="0" applyFill="1" applyBorder="1" applyAlignment="1">
      <alignment wrapText="1"/>
    </xf>
    <xf numFmtId="0" fontId="0" fillId="0" borderId="18" xfId="0" applyBorder="1" applyAlignment="1">
      <alignment horizontal="center" vertical="center" wrapText="1"/>
    </xf>
    <xf numFmtId="0" fontId="12" fillId="2" borderId="18" xfId="0" applyFont="1" applyFill="1" applyBorder="1" applyAlignment="1">
      <alignment horizontal="center" vertical="center" wrapText="1"/>
    </xf>
    <xf numFmtId="0" fontId="29" fillId="4" borderId="18" xfId="0" applyFont="1" applyFill="1" applyBorder="1" applyAlignment="1">
      <alignment horizontal="left" vertical="top" wrapText="1"/>
    </xf>
    <xf numFmtId="49" fontId="0" fillId="0" borderId="18" xfId="0" applyNumberFormat="1" applyBorder="1" applyAlignment="1">
      <alignment vertical="top" wrapText="1"/>
    </xf>
    <xf numFmtId="0" fontId="14" fillId="2" borderId="18" xfId="0" applyFont="1" applyFill="1" applyBorder="1" applyAlignment="1">
      <alignment horizontal="left" vertical="top" wrapText="1"/>
    </xf>
    <xf numFmtId="0" fontId="13" fillId="2" borderId="18" xfId="0" applyFont="1" applyFill="1" applyBorder="1" applyAlignment="1">
      <alignment horizontal="left" vertical="top" wrapText="1"/>
    </xf>
    <xf numFmtId="0" fontId="29" fillId="4" borderId="18" xfId="0" applyFont="1" applyFill="1" applyBorder="1" applyAlignment="1">
      <alignment wrapText="1"/>
    </xf>
    <xf numFmtId="0" fontId="0" fillId="4" borderId="18" xfId="0" applyFill="1" applyBorder="1" applyAlignment="1">
      <alignment horizontal="left" vertical="top" wrapText="1"/>
    </xf>
    <xf numFmtId="0" fontId="36" fillId="2" borderId="18" xfId="0" applyFont="1" applyFill="1" applyBorder="1" applyAlignment="1">
      <alignment horizontal="center" vertical="center" wrapText="1"/>
    </xf>
    <xf numFmtId="0" fontId="11" fillId="5" borderId="18" xfId="0" applyFont="1" applyFill="1" applyBorder="1" applyAlignment="1">
      <alignment horizontal="center" wrapText="1"/>
    </xf>
    <xf numFmtId="0" fontId="0" fillId="0" borderId="18" xfId="0" applyBorder="1" applyAlignment="1">
      <alignment horizontal="left" vertical="top" wrapText="1"/>
    </xf>
    <xf numFmtId="0" fontId="0" fillId="0" borderId="18" xfId="0" applyBorder="1" applyAlignment="1">
      <alignment vertical="top" wrapText="1"/>
    </xf>
    <xf numFmtId="15" fontId="29" fillId="4" borderId="18" xfId="0" applyNumberFormat="1" applyFont="1" applyFill="1" applyBorder="1" applyAlignment="1">
      <alignment horizontal="left" vertical="top" wrapText="1"/>
    </xf>
    <xf numFmtId="0" fontId="29" fillId="4" borderId="18" xfId="0" applyFont="1" applyFill="1" applyBorder="1" applyAlignment="1">
      <alignment vertical="top" wrapText="1"/>
    </xf>
    <xf numFmtId="0" fontId="0" fillId="4" borderId="18" xfId="0" applyFill="1" applyBorder="1" applyAlignment="1">
      <alignment vertical="center" wrapText="1"/>
    </xf>
    <xf numFmtId="9" fontId="29" fillId="4" borderId="18" xfId="0" applyNumberFormat="1" applyFont="1" applyFill="1" applyBorder="1" applyAlignment="1">
      <alignment horizontal="left" vertical="center" wrapText="1"/>
    </xf>
    <xf numFmtId="0" fontId="17" fillId="0" borderId="0" xfId="0" applyFont="1" applyAlignment="1">
      <alignment wrapText="1"/>
    </xf>
    <xf numFmtId="0" fontId="21" fillId="0" borderId="0" xfId="0" applyFont="1" applyAlignment="1">
      <alignment horizontal="center" wrapText="1"/>
    </xf>
    <xf numFmtId="0" fontId="0" fillId="0" borderId="0" xfId="0" applyAlignment="1">
      <alignment horizontal="left" vertical="top" wrapText="1"/>
    </xf>
    <xf numFmtId="0" fontId="15" fillId="0" borderId="0" xfId="0" applyFont="1" applyAlignment="1">
      <alignment horizontal="center" wrapText="1"/>
    </xf>
    <xf numFmtId="0" fontId="0" fillId="0" borderId="15" xfId="0" applyBorder="1" applyAlignment="1">
      <alignment horizontal="center"/>
    </xf>
    <xf numFmtId="0" fontId="0" fillId="0" borderId="0" xfId="0" applyAlignment="1">
      <alignment horizontal="left" wrapText="1"/>
    </xf>
    <xf numFmtId="0" fontId="11" fillId="7" borderId="18" xfId="0" applyFont="1" applyFill="1" applyBorder="1" applyAlignment="1">
      <alignment horizontal="center" wrapText="1"/>
    </xf>
    <xf numFmtId="0" fontId="0" fillId="4" borderId="18" xfId="0" applyFill="1" applyBorder="1" applyAlignment="1">
      <alignment horizontal="center" wrapText="1"/>
    </xf>
    <xf numFmtId="0" fontId="0" fillId="4" borderId="18" xfId="0" applyFill="1" applyBorder="1" applyAlignment="1">
      <alignment horizontal="left" wrapText="1"/>
    </xf>
    <xf numFmtId="0" fontId="11" fillId="2" borderId="18" xfId="0" applyFont="1" applyFill="1" applyBorder="1" applyAlignment="1">
      <alignment horizontal="center" wrapText="1"/>
    </xf>
    <xf numFmtId="0" fontId="0" fillId="0" borderId="0" xfId="0" applyAlignment="1">
      <alignment horizontal="left" vertical="center" wrapText="1"/>
    </xf>
    <xf numFmtId="0" fontId="12" fillId="2" borderId="18" xfId="0" applyFont="1" applyFill="1" applyBorder="1" applyAlignment="1">
      <alignment horizontal="left" vertical="top" wrapText="1"/>
    </xf>
    <xf numFmtId="0" fontId="11" fillId="2" borderId="18" xfId="0" applyFont="1" applyFill="1" applyBorder="1" applyAlignment="1">
      <alignment horizontal="left" vertical="top" wrapText="1"/>
    </xf>
    <xf numFmtId="0" fontId="0" fillId="0" borderId="18" xfId="0" applyBorder="1" applyAlignment="1">
      <alignment horizontal="center"/>
    </xf>
    <xf numFmtId="49" fontId="26" fillId="0" borderId="18" xfId="0" applyNumberFormat="1" applyFont="1" applyBorder="1" applyAlignment="1">
      <alignment horizontal="center" vertical="center" wrapText="1"/>
    </xf>
    <xf numFmtId="0" fontId="34" fillId="0" borderId="18" xfId="0" applyFont="1" applyBorder="1" applyAlignment="1">
      <alignment horizontal="center" vertical="center" wrapText="1"/>
    </xf>
    <xf numFmtId="0" fontId="15" fillId="0" borderId="18" xfId="0" applyFont="1" applyBorder="1" applyAlignment="1">
      <alignment horizontal="center" vertical="center"/>
    </xf>
    <xf numFmtId="0" fontId="11" fillId="2" borderId="18" xfId="0" applyFont="1" applyFill="1" applyBorder="1" applyAlignment="1">
      <alignment horizontal="left" vertical="center" wrapText="1"/>
    </xf>
    <xf numFmtId="0" fontId="0" fillId="0" borderId="18" xfId="0" applyBorder="1" applyAlignment="1">
      <alignment horizontal="left" vertical="center" wrapText="1"/>
    </xf>
    <xf numFmtId="0" fontId="11" fillId="2" borderId="18" xfId="0" applyFont="1" applyFill="1" applyBorder="1" applyAlignment="1">
      <alignment horizontal="left"/>
    </xf>
    <xf numFmtId="0" fontId="0" fillId="0" borderId="14" xfId="0" applyBorder="1" applyAlignment="1">
      <alignment horizontal="center"/>
    </xf>
    <xf numFmtId="0" fontId="0" fillId="0" borderId="16" xfId="0" applyBorder="1" applyAlignment="1">
      <alignment horizontal="center"/>
    </xf>
    <xf numFmtId="0" fontId="0" fillId="3" borderId="1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14" xfId="0" applyFill="1" applyBorder="1" applyAlignment="1">
      <alignment horizontal="center" vertical="top" wrapText="1"/>
    </xf>
    <xf numFmtId="0" fontId="0" fillId="3" borderId="15" xfId="0" applyFill="1" applyBorder="1" applyAlignment="1">
      <alignment horizontal="center" vertical="top" wrapText="1"/>
    </xf>
    <xf numFmtId="0" fontId="0" fillId="3" borderId="16" xfId="0" applyFill="1" applyBorder="1" applyAlignment="1">
      <alignment horizontal="center" vertical="top" wrapText="1"/>
    </xf>
    <xf numFmtId="0" fontId="11" fillId="3" borderId="14" xfId="0" applyFont="1" applyFill="1" applyBorder="1" applyAlignment="1">
      <alignment horizontal="center" vertical="top" wrapText="1"/>
    </xf>
    <xf numFmtId="0" fontId="11" fillId="3" borderId="15" xfId="0" applyFont="1" applyFill="1" applyBorder="1" applyAlignment="1">
      <alignment horizontal="center" vertical="top" wrapText="1"/>
    </xf>
    <xf numFmtId="0" fontId="11" fillId="3" borderId="16" xfId="0" applyFont="1" applyFill="1" applyBorder="1" applyAlignment="1">
      <alignment horizontal="center" vertical="top" wrapText="1"/>
    </xf>
    <xf numFmtId="17" fontId="29" fillId="4" borderId="18" xfId="0" applyNumberFormat="1" applyFont="1" applyFill="1" applyBorder="1" applyAlignment="1">
      <alignment horizontal="left" vertical="top" wrapText="1"/>
    </xf>
    <xf numFmtId="14" fontId="29" fillId="4" borderId="18" xfId="0" applyNumberFormat="1" applyFont="1" applyFill="1" applyBorder="1" applyAlignment="1">
      <alignment horizontal="left" vertical="top" wrapText="1"/>
    </xf>
    <xf numFmtId="0" fontId="0" fillId="4" borderId="16" xfId="0" applyFill="1" applyBorder="1" applyAlignment="1">
      <alignment horizontal="left" wrapText="1"/>
    </xf>
    <xf numFmtId="0" fontId="0" fillId="4" borderId="18" xfId="0" applyFill="1" applyBorder="1" applyAlignment="1">
      <alignment horizontal="center" wrapText="1"/>
    </xf>
    <xf numFmtId="15" fontId="0" fillId="4" borderId="18" xfId="0" applyNumberFormat="1" applyFill="1" applyBorder="1" applyAlignment="1">
      <alignment horizontal="left" wrapText="1"/>
    </xf>
    <xf numFmtId="0" fontId="16" fillId="0" borderId="4" xfId="0" applyFont="1" applyBorder="1" applyAlignment="1">
      <alignment horizontal="left" vertical="center" wrapText="1"/>
    </xf>
    <xf numFmtId="0" fontId="17" fillId="0" borderId="4" xfId="0" applyFont="1" applyBorder="1" applyAlignment="1">
      <alignment horizontal="left" wrapText="1"/>
    </xf>
    <xf numFmtId="0" fontId="27" fillId="0" borderId="3" xfId="0" applyFont="1" applyBorder="1" applyAlignment="1">
      <alignment horizontal="center" vertical="center" wrapText="1"/>
    </xf>
    <xf numFmtId="0" fontId="28" fillId="0" borderId="0" xfId="0" applyFont="1" applyAlignment="1">
      <alignment horizontal="center" vertical="center" wrapText="1"/>
    </xf>
    <xf numFmtId="0" fontId="28" fillId="0" borderId="3" xfId="0" applyFont="1" applyBorder="1" applyAlignment="1">
      <alignment horizontal="center" vertical="center" wrapText="1"/>
    </xf>
    <xf numFmtId="0" fontId="31" fillId="4" borderId="14" xfId="11" applyFill="1" applyBorder="1" applyAlignment="1">
      <alignment horizontal="left" vertical="top" wrapText="1"/>
    </xf>
    <xf numFmtId="0" fontId="0" fillId="4" borderId="15" xfId="0" applyFill="1" applyBorder="1" applyAlignment="1">
      <alignment wrapText="1"/>
    </xf>
    <xf numFmtId="0" fontId="0" fillId="4" borderId="16" xfId="0" applyFill="1" applyBorder="1" applyAlignment="1">
      <alignment wrapText="1"/>
    </xf>
    <xf numFmtId="0" fontId="19" fillId="0" borderId="0" xfId="0" applyFont="1" applyAlignment="1">
      <alignment vertical="center" wrapText="1"/>
    </xf>
    <xf numFmtId="0" fontId="17" fillId="0" borderId="0" xfId="0" applyFont="1" applyAlignment="1">
      <alignment wrapText="1"/>
    </xf>
    <xf numFmtId="0" fontId="20" fillId="0" borderId="0" xfId="0" applyFont="1" applyAlignment="1">
      <alignment wrapText="1"/>
    </xf>
    <xf numFmtId="0" fontId="21" fillId="0" borderId="0" xfId="0" applyFont="1" applyAlignment="1">
      <alignment horizontal="center" wrapText="1"/>
    </xf>
    <xf numFmtId="0" fontId="18" fillId="0" borderId="0" xfId="0" applyFont="1" applyAlignment="1">
      <alignment horizontal="center" vertical="center" wrapText="1"/>
    </xf>
    <xf numFmtId="0" fontId="18" fillId="0" borderId="4" xfId="0" applyFont="1" applyBorder="1" applyAlignment="1">
      <alignment horizontal="center" vertical="center" wrapText="1"/>
    </xf>
    <xf numFmtId="0" fontId="17" fillId="0" borderId="12" xfId="0" applyFont="1" applyBorder="1" applyAlignment="1">
      <alignment horizontal="center" wrapText="1"/>
    </xf>
    <xf numFmtId="0" fontId="17" fillId="0" borderId="0" xfId="0" applyFont="1" applyAlignment="1">
      <alignment horizontal="center" wrapText="1"/>
    </xf>
    <xf numFmtId="0" fontId="0" fillId="0" borderId="0" xfId="0" applyAlignment="1">
      <alignment horizontal="center" wrapText="1"/>
    </xf>
    <xf numFmtId="0" fontId="0" fillId="4" borderId="14" xfId="0" applyFill="1" applyBorder="1" applyAlignment="1">
      <alignment horizontal="center" vertical="center" wrapText="1"/>
    </xf>
    <xf numFmtId="0" fontId="0" fillId="4" borderId="16" xfId="0" applyFill="1" applyBorder="1" applyAlignment="1">
      <alignment horizontal="center" vertical="center" wrapText="1"/>
    </xf>
    <xf numFmtId="0" fontId="0" fillId="0" borderId="0" xfId="0"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center" vertical="top" wrapText="1"/>
    </xf>
    <xf numFmtId="0" fontId="0" fillId="0" borderId="8" xfId="0" applyBorder="1" applyAlignment="1">
      <alignment horizontal="center" vertical="top" wrapText="1"/>
    </xf>
    <xf numFmtId="0" fontId="0" fillId="0" borderId="1" xfId="0" applyBorder="1" applyAlignment="1">
      <alignment horizontal="center" vertical="top" wrapText="1"/>
    </xf>
    <xf numFmtId="0" fontId="11" fillId="0" borderId="11" xfId="0" applyFont="1" applyBorder="1" applyAlignment="1">
      <alignment horizontal="left"/>
    </xf>
    <xf numFmtId="0" fontId="11" fillId="0" borderId="12" xfId="0" applyFont="1" applyBorder="1" applyAlignment="1">
      <alignment horizontal="left"/>
    </xf>
    <xf numFmtId="0" fontId="11" fillId="0" borderId="13" xfId="0" applyFont="1" applyBorder="1" applyAlignment="1">
      <alignment horizontal="left"/>
    </xf>
    <xf numFmtId="0" fontId="0" fillId="4" borderId="14" xfId="0" applyFill="1" applyBorder="1" applyAlignment="1">
      <alignment horizontal="center" wrapText="1"/>
    </xf>
    <xf numFmtId="0" fontId="0" fillId="4" borderId="15" xfId="0" applyFill="1" applyBorder="1" applyAlignment="1">
      <alignment horizontal="center" wrapText="1"/>
    </xf>
    <xf numFmtId="0" fontId="0" fillId="4" borderId="16" xfId="0" applyFill="1" applyBorder="1" applyAlignment="1">
      <alignment horizontal="center" wrapText="1"/>
    </xf>
    <xf numFmtId="0" fontId="30" fillId="0" borderId="10" xfId="0" applyFont="1" applyBorder="1" applyAlignment="1">
      <alignment horizontal="center" vertical="center" wrapText="1"/>
    </xf>
    <xf numFmtId="0" fontId="30" fillId="0" borderId="1" xfId="0" applyFont="1" applyBorder="1" applyAlignment="1">
      <alignment horizontal="center" vertical="center" wrapText="1"/>
    </xf>
    <xf numFmtId="0" fontId="15" fillId="0" borderId="0" xfId="0" applyFont="1" applyAlignment="1">
      <alignment horizontal="center" wrapText="1"/>
    </xf>
    <xf numFmtId="0" fontId="23" fillId="0" borderId="0" xfId="0" applyFont="1" applyAlignment="1">
      <alignment horizontal="center" wrapText="1"/>
    </xf>
    <xf numFmtId="0" fontId="32" fillId="9" borderId="14" xfId="0" applyFont="1" applyFill="1" applyBorder="1" applyAlignment="1">
      <alignment horizontal="left" vertical="center" wrapText="1"/>
    </xf>
    <xf numFmtId="0" fontId="32" fillId="9" borderId="15" xfId="0" applyFont="1" applyFill="1" applyBorder="1" applyAlignment="1">
      <alignment horizontal="left" vertical="center" wrapText="1"/>
    </xf>
    <xf numFmtId="0" fontId="32" fillId="9" borderId="16" xfId="0" applyFont="1" applyFill="1" applyBorder="1" applyAlignment="1">
      <alignment horizontal="left" vertical="center" wrapText="1"/>
    </xf>
    <xf numFmtId="0" fontId="22" fillId="10" borderId="18" xfId="0" applyFont="1" applyFill="1" applyBorder="1" applyAlignment="1">
      <alignment horizontal="left" vertical="top" wrapText="1"/>
    </xf>
    <xf numFmtId="0" fontId="0" fillId="10" borderId="18" xfId="0" applyFill="1" applyBorder="1" applyAlignment="1">
      <alignment horizontal="left" vertical="top" wrapText="1"/>
    </xf>
    <xf numFmtId="0" fontId="0" fillId="10" borderId="11" xfId="0" applyFill="1" applyBorder="1" applyAlignment="1">
      <alignment horizontal="left" vertical="top" wrapText="1"/>
    </xf>
    <xf numFmtId="0" fontId="0" fillId="10" borderId="12" xfId="0" applyFill="1" applyBorder="1" applyAlignment="1">
      <alignment horizontal="left" vertical="top" wrapText="1"/>
    </xf>
    <xf numFmtId="0" fontId="0" fillId="10" borderId="13" xfId="0" applyFill="1" applyBorder="1" applyAlignment="1">
      <alignment horizontal="left" vertical="top" wrapText="1"/>
    </xf>
    <xf numFmtId="0" fontId="0" fillId="10" borderId="6" xfId="0" applyFill="1" applyBorder="1" applyAlignment="1">
      <alignment horizontal="left" vertical="top" wrapText="1"/>
    </xf>
    <xf numFmtId="0" fontId="0" fillId="10" borderId="4" xfId="0" applyFill="1" applyBorder="1" applyAlignment="1">
      <alignment horizontal="left" vertical="top" wrapText="1"/>
    </xf>
    <xf numFmtId="0" fontId="0" fillId="10" borderId="7" xfId="0" applyFill="1" applyBorder="1" applyAlignment="1">
      <alignment horizontal="left" vertical="top" wrapText="1"/>
    </xf>
    <xf numFmtId="0" fontId="11" fillId="0" borderId="11" xfId="0" applyFont="1"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3" xfId="0" applyBorder="1" applyAlignment="1">
      <alignment horizontal="left" vertical="top" wrapText="1"/>
    </xf>
    <xf numFmtId="0" fontId="16" fillId="0" borderId="4" xfId="0" applyFont="1" applyBorder="1" applyAlignment="1">
      <alignment horizontal="center" wrapText="1"/>
    </xf>
    <xf numFmtId="0" fontId="0" fillId="0" borderId="15" xfId="0" applyBorder="1" applyAlignment="1">
      <alignment horizontal="center" wrapText="1"/>
    </xf>
    <xf numFmtId="0" fontId="0" fillId="0" borderId="15" xfId="0" applyBorder="1" applyAlignment="1">
      <alignment horizontal="center"/>
    </xf>
    <xf numFmtId="0" fontId="0" fillId="0" borderId="0" xfId="0" applyAlignment="1">
      <alignment horizontal="left" wrapText="1"/>
    </xf>
    <xf numFmtId="0" fontId="11" fillId="0" borderId="11" xfId="0" applyFont="1" applyBorder="1" applyAlignment="1">
      <alignment horizontal="left" wrapText="1"/>
    </xf>
    <xf numFmtId="0" fontId="11" fillId="0" borderId="12" xfId="0" applyFont="1" applyBorder="1" applyAlignment="1">
      <alignment horizontal="left" wrapText="1"/>
    </xf>
    <xf numFmtId="0" fontId="0" fillId="0" borderId="3" xfId="0" applyBorder="1" applyAlignment="1">
      <alignment horizontal="left" wrapText="1"/>
    </xf>
    <xf numFmtId="0" fontId="0" fillId="0" borderId="0" xfId="0" applyBorder="1" applyAlignment="1">
      <alignment horizontal="left" wrapText="1"/>
    </xf>
    <xf numFmtId="0" fontId="0" fillId="0" borderId="9" xfId="0" applyBorder="1" applyAlignment="1">
      <alignment horizontal="left" wrapText="1"/>
    </xf>
    <xf numFmtId="0" fontId="0" fillId="4" borderId="18" xfId="0" applyFill="1" applyBorder="1" applyAlignment="1">
      <alignment horizontal="center" wrapText="1"/>
    </xf>
    <xf numFmtId="0" fontId="0" fillId="4" borderId="18" xfId="0" applyFill="1" applyBorder="1" applyAlignment="1">
      <alignment horizontal="left" wrapText="1"/>
    </xf>
    <xf numFmtId="0" fontId="22" fillId="0" borderId="0" xfId="0" applyFont="1" applyAlignment="1">
      <alignment horizontal="left" wrapText="1"/>
    </xf>
    <xf numFmtId="0" fontId="0" fillId="0" borderId="12" xfId="0" applyBorder="1" applyAlignment="1">
      <alignment horizontal="center" wrapText="1"/>
    </xf>
    <xf numFmtId="0" fontId="22" fillId="0" borderId="0" xfId="0" applyFont="1" applyAlignment="1">
      <alignment horizontal="center" wrapText="1"/>
    </xf>
    <xf numFmtId="0" fontId="11" fillId="7" borderId="18" xfId="0" applyFont="1" applyFill="1" applyBorder="1" applyAlignment="1">
      <alignment horizontal="center" wrapText="1"/>
    </xf>
    <xf numFmtId="0" fontId="11" fillId="2" borderId="18" xfId="0" applyFont="1" applyFill="1" applyBorder="1" applyAlignment="1">
      <alignment horizontal="center" wrapText="1"/>
    </xf>
    <xf numFmtId="0" fontId="16" fillId="0" borderId="0" xfId="0" applyFont="1" applyAlignment="1">
      <alignment horizontal="center" wrapText="1"/>
    </xf>
    <xf numFmtId="0" fontId="32" fillId="0" borderId="0" xfId="0" applyFont="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15" fillId="0" borderId="0" xfId="0" applyFont="1" applyAlignment="1">
      <alignment horizontal="center" vertical="center"/>
    </xf>
    <xf numFmtId="0" fontId="25" fillId="0" borderId="0" xfId="0" applyFont="1" applyAlignment="1">
      <alignment horizontal="center" vertical="center"/>
    </xf>
    <xf numFmtId="0" fontId="12" fillId="2" borderId="18" xfId="0" applyFont="1" applyFill="1" applyBorder="1" applyAlignment="1">
      <alignment horizontal="left" vertical="top" wrapText="1"/>
    </xf>
    <xf numFmtId="0" fontId="11" fillId="2" borderId="18" xfId="0" applyFont="1" applyFill="1" applyBorder="1" applyAlignment="1">
      <alignment horizontal="left" vertical="top" wrapText="1"/>
    </xf>
    <xf numFmtId="0" fontId="0" fillId="0" borderId="18" xfId="0" applyBorder="1" applyAlignment="1">
      <alignment horizontal="center"/>
    </xf>
    <xf numFmtId="49" fontId="26" fillId="0" borderId="18" xfId="0" applyNumberFormat="1" applyFont="1" applyBorder="1" applyAlignment="1">
      <alignment horizontal="center" vertical="center" wrapText="1"/>
    </xf>
    <xf numFmtId="0" fontId="34" fillId="0" borderId="18" xfId="0" applyFont="1" applyBorder="1" applyAlignment="1">
      <alignment horizontal="center" vertical="center" wrapText="1"/>
    </xf>
    <xf numFmtId="0" fontId="15" fillId="0" borderId="18" xfId="0" applyFont="1" applyBorder="1" applyAlignment="1">
      <alignment horizontal="center" vertical="center"/>
    </xf>
    <xf numFmtId="0" fontId="11" fillId="2" borderId="18" xfId="0" applyFont="1" applyFill="1" applyBorder="1" applyAlignment="1">
      <alignment horizontal="left" vertical="center" wrapText="1"/>
    </xf>
    <xf numFmtId="0" fontId="0" fillId="0" borderId="18" xfId="0" applyBorder="1" applyAlignment="1">
      <alignment horizontal="left" vertical="center" wrapText="1"/>
    </xf>
    <xf numFmtId="0" fontId="11" fillId="2" borderId="18" xfId="0" applyFont="1" applyFill="1" applyBorder="1" applyAlignment="1">
      <alignment horizontal="left" wrapText="1"/>
    </xf>
    <xf numFmtId="0" fontId="11" fillId="2" borderId="18" xfId="0" applyFont="1" applyFill="1" applyBorder="1" applyAlignment="1">
      <alignment horizontal="left"/>
    </xf>
    <xf numFmtId="0" fontId="0" fillId="0" borderId="14" xfId="0" applyBorder="1" applyAlignment="1">
      <alignment horizontal="center"/>
    </xf>
    <xf numFmtId="0" fontId="0" fillId="0" borderId="16" xfId="0" applyBorder="1" applyAlignment="1">
      <alignment horizontal="center"/>
    </xf>
    <xf numFmtId="0" fontId="0" fillId="3" borderId="1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14" xfId="0" applyFill="1" applyBorder="1" applyAlignment="1">
      <alignment horizontal="center" vertical="top" wrapText="1"/>
    </xf>
    <xf numFmtId="0" fontId="0" fillId="3" borderId="15" xfId="0" applyFill="1" applyBorder="1" applyAlignment="1">
      <alignment horizontal="center" vertical="top" wrapText="1"/>
    </xf>
    <xf numFmtId="0" fontId="0" fillId="3" borderId="16" xfId="0" applyFill="1" applyBorder="1" applyAlignment="1">
      <alignment horizontal="center" vertical="top" wrapText="1"/>
    </xf>
    <xf numFmtId="0" fontId="12" fillId="3" borderId="14" xfId="0" applyFont="1" applyFill="1" applyBorder="1" applyAlignment="1">
      <alignment horizontal="center" vertical="top" wrapText="1"/>
    </xf>
    <xf numFmtId="0" fontId="12" fillId="3" borderId="15" xfId="0" applyFont="1" applyFill="1" applyBorder="1" applyAlignment="1">
      <alignment horizontal="center" vertical="top" wrapText="1"/>
    </xf>
    <xf numFmtId="0" fontId="12" fillId="3" borderId="16" xfId="0" applyFont="1" applyFill="1" applyBorder="1" applyAlignment="1">
      <alignment horizontal="center" vertical="top" wrapText="1"/>
    </xf>
    <xf numFmtId="0" fontId="11" fillId="3" borderId="14" xfId="0" applyFont="1" applyFill="1" applyBorder="1" applyAlignment="1">
      <alignment horizontal="center" vertical="top" wrapText="1"/>
    </xf>
    <xf numFmtId="0" fontId="11" fillId="3" borderId="15" xfId="0" applyFont="1" applyFill="1" applyBorder="1" applyAlignment="1">
      <alignment horizontal="center" vertical="top" wrapText="1"/>
    </xf>
    <xf numFmtId="0" fontId="11" fillId="3" borderId="16" xfId="0" applyFont="1" applyFill="1" applyBorder="1" applyAlignment="1">
      <alignment horizontal="center" vertical="top" wrapText="1"/>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6" xfId="0" applyFont="1" applyBorder="1" applyAlignment="1">
      <alignment horizontal="center" vertical="center"/>
    </xf>
    <xf numFmtId="0" fontId="15" fillId="0" borderId="4" xfId="0" applyFont="1" applyBorder="1" applyAlignment="1">
      <alignment horizontal="center" vertical="center"/>
    </xf>
    <xf numFmtId="0" fontId="15" fillId="0" borderId="7" xfId="0" applyFont="1" applyBorder="1" applyAlignment="1">
      <alignment horizontal="center" vertical="center"/>
    </xf>
    <xf numFmtId="10" fontId="2" fillId="0" borderId="0" xfId="2" applyNumberFormat="1" applyFont="1" applyAlignment="1">
      <alignment horizontal="center"/>
    </xf>
  </cellXfs>
  <cellStyles count="12">
    <cellStyle name="Hyperlink" xfId="11" builtinId="8"/>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 val="StatementsofPractice"/>
      <sheetName val="Drop-Down Content"/>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 val="Drop-Down Content"/>
      <sheetName val="14-15 ImpReserveSetAsideActivit"/>
      <sheetName val="StatementsofPractice"/>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 val="SCEPCoverPage"/>
      <sheetName val="SchoolLeadershipTeam"/>
      <sheetName val="SchoolInfoSheet(1)"/>
      <sheetName val="SchoolInfoSheet(2)"/>
      <sheetName val="SCEPOverview"/>
      <sheetName val="Prioritized Funding Matrix"/>
      <sheetName val="Tier 1 Prioritized Activities"/>
      <sheetName val="Tier 2 Fed-State Activities"/>
      <sheetName val="Tier 2 Allowable Activities"/>
      <sheetName val="Tenet Template Exemplar"/>
      <sheetName val="Tenet 2"/>
      <sheetName val="Tenet 2 (2)"/>
      <sheetName val="Tenet 2 (3)"/>
      <sheetName val="Tenet 2 (4)"/>
      <sheetName val="Tenet 2 (5)"/>
      <sheetName val="Tenet 3"/>
      <sheetName val="Tenet 3 (2)"/>
      <sheetName val="Tenet 3 (3)"/>
      <sheetName val="Tenet 3 (4)"/>
      <sheetName val="Tenet 3 (5)"/>
      <sheetName val="Tenet 4"/>
      <sheetName val="Tenet 4 (2)"/>
      <sheetName val="Tenet 4 (3)"/>
      <sheetName val="Tenet 4 (4)"/>
      <sheetName val="Tenet 4 (5)"/>
      <sheetName val="Tenet 5"/>
      <sheetName val="Tenet 5 (2)"/>
      <sheetName val="Tenet 5 (3)"/>
      <sheetName val="Tenet 5 (4)"/>
      <sheetName val="Tenet 5 (5)"/>
      <sheetName val="Tenet 6"/>
      <sheetName val="Tenet 6 (2)"/>
      <sheetName val="Tenet 6 (3)"/>
      <sheetName val="Tenet 6 (4)"/>
      <sheetName val="Tenet 6 (5)"/>
      <sheetName val="Fiscal Summary Form"/>
      <sheetName val="Drop-Down Content"/>
      <sheetName val="14-15 ImpReserveSetAsideActivit"/>
      <sheetName val="StatementsofPractice"/>
      <sheetName val="Drop-Down Content2"/>
      <sheetName val="13-14AccountabilityList"/>
      <sheetName val="Sheet1"/>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 sheetId="13">
        <row r="2">
          <cell r="B2" t="str">
            <v>School Name:</v>
          </cell>
        </row>
      </sheetData>
      <sheetData sheetId="14">
        <row r="3">
          <cell r="B3">
            <v>0</v>
          </cell>
        </row>
      </sheetData>
      <sheetData sheetId="15">
        <row r="6">
          <cell r="B6" t="str">
            <v>The data needed to complete the chart below can be found online at www.nysed.gov</v>
          </cell>
        </row>
      </sheetData>
      <sheetData sheetId="16">
        <row r="2">
          <cell r="A2">
            <v>0</v>
          </cell>
        </row>
      </sheetData>
      <sheetData sheetId="17">
        <row r="1">
          <cell r="B1" t="str">
            <v>LEA Name:</v>
          </cell>
        </row>
      </sheetData>
      <sheetData sheetId="18">
        <row r="2">
          <cell r="A2" t="str">
            <v>BEDS CODE</v>
          </cell>
        </row>
      </sheetData>
      <sheetData sheetId="19"/>
      <sheetData sheetId="20">
        <row r="6">
          <cell r="A6" t="str">
            <v>320700860957</v>
          </cell>
        </row>
      </sheetData>
      <sheetData sheetId="21"/>
      <sheetData sheetId="22"/>
      <sheetData sheetId="23"/>
      <sheetData sheetId="24">
        <row r="2">
          <cell r="A2" t="str">
            <v>570101040000</v>
          </cell>
        </row>
      </sheetData>
      <sheetData sheetId="25">
        <row r="1">
          <cell r="A1" t="str">
            <v>LEA BEDS</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 val="Drop-Down Content"/>
      <sheetName val="14-15 ImpReserveSetAsideActivit"/>
      <sheetName val="2013-14 T-I.II.III. Allocations"/>
      <sheetName val="2013-14 School Status"/>
      <sheetName val="REAP 13-14"/>
      <sheetName val="StatementsofPractice"/>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 val="Non-pub 11-12"/>
      <sheetName val="T-I_&amp;_T-II_A_CA_Tracking_Log"/>
      <sheetName val="T-III_CA_Tracking_Log"/>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 sheetId="6" refreshError="1"/>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bradley@mtvernoncsd.org"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35"/>
  <sheetViews>
    <sheetView zoomScale="90" zoomScaleNormal="90" workbookViewId="0">
      <selection activeCell="B8" sqref="B8"/>
    </sheetView>
  </sheetViews>
  <sheetFormatPr defaultColWidth="9.28515625" defaultRowHeight="15.75" x14ac:dyDescent="0.25"/>
  <cols>
    <col min="1" max="1" width="24.5703125" style="13" customWidth="1"/>
    <col min="2" max="2" width="31.5703125" style="13" customWidth="1"/>
    <col min="3" max="3" width="33.7109375" style="13" customWidth="1"/>
    <col min="4" max="4" width="38.28515625" style="13" customWidth="1"/>
    <col min="5" max="16384" width="9.28515625" style="13"/>
  </cols>
  <sheetData>
    <row r="1" spans="1:4" x14ac:dyDescent="0.25">
      <c r="A1" s="58" t="s">
        <v>0</v>
      </c>
      <c r="B1" s="59" t="s">
        <v>1</v>
      </c>
      <c r="C1" s="133" t="s">
        <v>2</v>
      </c>
      <c r="D1" s="134"/>
    </row>
    <row r="2" spans="1:4" x14ac:dyDescent="0.25">
      <c r="A2" s="58" t="s">
        <v>3</v>
      </c>
      <c r="B2" s="59" t="s">
        <v>4</v>
      </c>
      <c r="C2" s="133"/>
      <c r="D2" s="134"/>
    </row>
    <row r="3" spans="1:4" x14ac:dyDescent="0.25">
      <c r="A3" s="58" t="s">
        <v>5</v>
      </c>
      <c r="B3" s="60" t="s">
        <v>6</v>
      </c>
      <c r="C3" s="135"/>
      <c r="D3" s="134"/>
    </row>
    <row r="4" spans="1:4" x14ac:dyDescent="0.25">
      <c r="A4" s="143" t="s">
        <v>7</v>
      </c>
      <c r="B4" s="143"/>
      <c r="C4" s="143"/>
      <c r="D4" s="143"/>
    </row>
    <row r="5" spans="1:4" x14ac:dyDescent="0.25">
      <c r="A5" s="143"/>
      <c r="B5" s="143"/>
      <c r="C5" s="143"/>
      <c r="D5" s="143"/>
    </row>
    <row r="6" spans="1:4" ht="23.25" customHeight="1" x14ac:dyDescent="0.25">
      <c r="A6" s="143"/>
      <c r="B6" s="143"/>
      <c r="C6" s="143"/>
      <c r="D6" s="143"/>
    </row>
    <row r="7" spans="1:4" x14ac:dyDescent="0.25">
      <c r="A7" s="144"/>
      <c r="B7" s="144"/>
      <c r="C7" s="144"/>
      <c r="D7" s="144"/>
    </row>
    <row r="8" spans="1:4" x14ac:dyDescent="0.25">
      <c r="A8" s="58" t="s">
        <v>8</v>
      </c>
      <c r="B8" s="61" t="s">
        <v>547</v>
      </c>
      <c r="C8" s="58" t="s">
        <v>9</v>
      </c>
      <c r="D8" s="61" t="s">
        <v>10</v>
      </c>
    </row>
    <row r="9" spans="1:4" x14ac:dyDescent="0.25">
      <c r="A9" s="58" t="s">
        <v>11</v>
      </c>
      <c r="B9" s="61" t="s">
        <v>12</v>
      </c>
      <c r="C9" s="58" t="s">
        <v>13</v>
      </c>
      <c r="D9" s="62" t="s">
        <v>14</v>
      </c>
    </row>
    <row r="10" spans="1:4" ht="15.75" customHeight="1" x14ac:dyDescent="0.25">
      <c r="A10" s="58" t="s">
        <v>15</v>
      </c>
      <c r="B10" s="136" t="s">
        <v>16</v>
      </c>
      <c r="C10" s="137"/>
      <c r="D10" s="138"/>
    </row>
    <row r="11" spans="1:4" x14ac:dyDescent="0.25">
      <c r="A11" s="145"/>
      <c r="B11" s="145"/>
      <c r="C11" s="145"/>
      <c r="D11" s="145"/>
    </row>
    <row r="12" spans="1:4" ht="30.75" customHeight="1" x14ac:dyDescent="0.25">
      <c r="A12" s="139" t="s">
        <v>17</v>
      </c>
      <c r="B12" s="140"/>
      <c r="C12" s="140"/>
      <c r="D12" s="140"/>
    </row>
    <row r="13" spans="1:4" x14ac:dyDescent="0.25">
      <c r="A13" s="146"/>
      <c r="B13" s="146"/>
      <c r="C13" s="146"/>
      <c r="D13" s="146"/>
    </row>
    <row r="14" spans="1:4" x14ac:dyDescent="0.25">
      <c r="A14" s="141" t="s">
        <v>18</v>
      </c>
      <c r="B14" s="140"/>
      <c r="C14" s="140"/>
      <c r="D14" s="140"/>
    </row>
    <row r="15" spans="1:4" x14ac:dyDescent="0.25">
      <c r="A15" s="146"/>
      <c r="B15" s="146"/>
      <c r="C15" s="146"/>
      <c r="D15" s="146"/>
    </row>
    <row r="16" spans="1:4" ht="45.75" customHeight="1" x14ac:dyDescent="0.3">
      <c r="A16" s="142" t="s">
        <v>19</v>
      </c>
      <c r="B16" s="142"/>
      <c r="C16" s="142"/>
      <c r="D16" s="142"/>
    </row>
    <row r="17" spans="1:4" ht="156.75" customHeight="1" x14ac:dyDescent="0.25">
      <c r="A17" s="131" t="s">
        <v>546</v>
      </c>
      <c r="B17" s="132"/>
      <c r="C17" s="132"/>
      <c r="D17" s="132"/>
    </row>
    <row r="18" spans="1:4" x14ac:dyDescent="0.25">
      <c r="A18" s="63" t="s">
        <v>20</v>
      </c>
      <c r="B18" s="63" t="s">
        <v>9</v>
      </c>
      <c r="C18" s="63" t="s">
        <v>21</v>
      </c>
      <c r="D18" s="63" t="s">
        <v>22</v>
      </c>
    </row>
    <row r="19" spans="1:4" ht="24" customHeight="1" x14ac:dyDescent="0.25">
      <c r="A19" s="64" t="s">
        <v>23</v>
      </c>
      <c r="B19" s="64" t="s">
        <v>24</v>
      </c>
      <c r="C19" s="65"/>
      <c r="D19" s="66">
        <v>43640</v>
      </c>
    </row>
    <row r="20" spans="1:4" ht="24" customHeight="1" x14ac:dyDescent="0.25">
      <c r="A20" s="64" t="s">
        <v>25</v>
      </c>
      <c r="B20" s="64" t="s">
        <v>26</v>
      </c>
      <c r="C20" s="65"/>
      <c r="D20" s="66">
        <v>43640</v>
      </c>
    </row>
    <row r="21" spans="1:4" ht="24" customHeight="1" x14ac:dyDescent="0.25">
      <c r="A21" s="64" t="s">
        <v>27</v>
      </c>
      <c r="B21" s="64" t="s">
        <v>28</v>
      </c>
      <c r="C21" s="65"/>
      <c r="D21" s="66">
        <v>43640</v>
      </c>
    </row>
    <row r="22" spans="1:4" ht="24" customHeight="1" x14ac:dyDescent="0.25">
      <c r="A22" s="64" t="s">
        <v>29</v>
      </c>
      <c r="B22" s="64" t="s">
        <v>30</v>
      </c>
      <c r="C22" s="65"/>
      <c r="D22" s="66">
        <v>43640</v>
      </c>
    </row>
    <row r="23" spans="1:4" ht="24" customHeight="1" x14ac:dyDescent="0.25">
      <c r="A23" s="64" t="s">
        <v>31</v>
      </c>
      <c r="B23" s="64" t="s">
        <v>32</v>
      </c>
      <c r="C23" s="65"/>
      <c r="D23" s="66">
        <v>43640</v>
      </c>
    </row>
    <row r="24" spans="1:4" ht="24" customHeight="1" x14ac:dyDescent="0.25">
      <c r="A24" s="64" t="s">
        <v>33</v>
      </c>
      <c r="B24" s="64" t="s">
        <v>34</v>
      </c>
      <c r="C24" s="65"/>
      <c r="D24" s="66">
        <v>43640</v>
      </c>
    </row>
    <row r="25" spans="1:4" ht="24" customHeight="1" x14ac:dyDescent="0.25">
      <c r="A25" s="64" t="s">
        <v>35</v>
      </c>
      <c r="B25" s="64" t="s">
        <v>36</v>
      </c>
      <c r="C25" s="65"/>
      <c r="D25" s="66">
        <v>43640</v>
      </c>
    </row>
    <row r="26" spans="1:4" ht="24" customHeight="1" x14ac:dyDescent="0.25">
      <c r="A26" s="64" t="s">
        <v>37</v>
      </c>
      <c r="B26" s="64" t="s">
        <v>36</v>
      </c>
      <c r="C26" s="65"/>
      <c r="D26" s="66">
        <v>43640</v>
      </c>
    </row>
    <row r="27" spans="1:4" ht="24.75" customHeight="1" x14ac:dyDescent="0.25">
      <c r="A27" s="64" t="s">
        <v>530</v>
      </c>
      <c r="B27" s="64" t="s">
        <v>531</v>
      </c>
      <c r="C27" s="65"/>
      <c r="D27" s="66">
        <v>43640</v>
      </c>
    </row>
    <row r="28" spans="1:4" ht="22.5" customHeight="1" x14ac:dyDescent="0.25">
      <c r="A28" s="64" t="s">
        <v>533</v>
      </c>
      <c r="B28" s="64" t="s">
        <v>532</v>
      </c>
      <c r="C28" s="65"/>
      <c r="D28" s="66">
        <v>43640</v>
      </c>
    </row>
    <row r="29" spans="1:4" ht="24" customHeight="1" x14ac:dyDescent="0.25">
      <c r="A29" s="64"/>
      <c r="B29" s="64"/>
      <c r="C29" s="65"/>
      <c r="D29" s="66"/>
    </row>
    <row r="30" spans="1:4" ht="24" customHeight="1" x14ac:dyDescent="0.25">
      <c r="A30" s="64"/>
      <c r="B30" s="64"/>
      <c r="C30" s="65"/>
      <c r="D30" s="66"/>
    </row>
    <row r="31" spans="1:4" ht="24" customHeight="1" x14ac:dyDescent="0.25">
      <c r="A31" s="64"/>
      <c r="B31" s="64"/>
      <c r="C31" s="65"/>
      <c r="D31" s="66"/>
    </row>
    <row r="32" spans="1:4" ht="24" customHeight="1" x14ac:dyDescent="0.25">
      <c r="A32" s="64"/>
      <c r="B32" s="64"/>
      <c r="C32" s="65"/>
      <c r="D32" s="66"/>
    </row>
    <row r="33" spans="1:4" ht="24" customHeight="1" x14ac:dyDescent="0.25">
      <c r="A33" s="64"/>
      <c r="B33" s="64"/>
      <c r="C33" s="65"/>
      <c r="D33" s="66"/>
    </row>
    <row r="34" spans="1:4" ht="24" customHeight="1" x14ac:dyDescent="0.25">
      <c r="A34" s="64"/>
      <c r="B34" s="64"/>
      <c r="C34" s="65"/>
      <c r="D34" s="66"/>
    </row>
    <row r="35" spans="1:4" ht="25.5" customHeight="1" x14ac:dyDescent="0.25">
      <c r="A35" s="64"/>
      <c r="B35" s="64"/>
      <c r="C35" s="65"/>
      <c r="D35" s="66"/>
    </row>
  </sheetData>
  <customSheetViews>
    <customSheetView guid="{44594B27-9C70-41F1-9630-666DBB02377F}" scale="90" showPageBreaks="1" printArea="1">
      <selection activeCell="B16" sqref="B16:E16"/>
      <pageMargins left="0" right="0" top="0" bottom="0" header="0" footer="0"/>
      <pageSetup scale="80" orientation="landscape" r:id="rId1"/>
      <headerFooter>
        <oddFooter>&amp;R&amp;P</oddFooter>
      </headerFooter>
    </customSheetView>
    <customSheetView guid="{D084C74A-34CE-4171-80D6-1BE5E86C1BB8}" showPageBreaks="1" printArea="1">
      <selection activeCell="B16" sqref="B16:E16"/>
      <pageMargins left="0" right="0" top="0" bottom="0" header="0" footer="0"/>
      <pageSetup scale="80" orientation="landscape" r:id="rId2"/>
      <headerFooter>
        <oddFooter>&amp;R&amp;P</oddFooter>
      </headerFooter>
    </customSheetView>
  </customSheetViews>
  <mergeCells count="10">
    <mergeCell ref="A17:D17"/>
    <mergeCell ref="C1:D3"/>
    <mergeCell ref="B10:D10"/>
    <mergeCell ref="A12:D12"/>
    <mergeCell ref="A14:D14"/>
    <mergeCell ref="A16:D16"/>
    <mergeCell ref="A4:D7"/>
    <mergeCell ref="A11:D11"/>
    <mergeCell ref="A13:D13"/>
    <mergeCell ref="A15:D15"/>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B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B1:B2"/>
  </dataValidations>
  <hyperlinks>
    <hyperlink ref="D9" r:id="rId3"/>
  </hyperlinks>
  <pageMargins left="0.45" right="0.45" top="0.5" bottom="0.5" header="0.3" footer="0.05"/>
  <pageSetup scale="80" orientation="landscape" r:id="rId4"/>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
  <sheetViews>
    <sheetView topLeftCell="A14" zoomScale="90" zoomScaleNormal="90" workbookViewId="0">
      <selection activeCell="B22" sqref="B22"/>
    </sheetView>
  </sheetViews>
  <sheetFormatPr defaultColWidth="9.28515625" defaultRowHeight="15" x14ac:dyDescent="0.25"/>
  <cols>
    <col min="1" max="1" width="5.5703125" style="1" customWidth="1"/>
    <col min="2" max="2" width="6.7109375" style="1" customWidth="1"/>
    <col min="3" max="3" width="150.7109375" style="1" customWidth="1"/>
    <col min="4" max="16384" width="9.28515625" style="1"/>
  </cols>
  <sheetData>
    <row r="1" spans="1:29" s="18" customFormat="1" ht="18.75" x14ac:dyDescent="0.3">
      <c r="C1" s="98" t="s">
        <v>38</v>
      </c>
    </row>
    <row r="2" spans="1:29" ht="18.75" x14ac:dyDescent="0.3">
      <c r="C2" s="96"/>
    </row>
    <row r="3" spans="1:29" s="20" customFormat="1" x14ac:dyDescent="0.25">
      <c r="A3" s="97"/>
      <c r="B3" s="21"/>
      <c r="C3" s="21" t="s">
        <v>39</v>
      </c>
      <c r="D3" s="97"/>
      <c r="E3" s="97"/>
      <c r="F3" s="97"/>
      <c r="G3" s="97"/>
      <c r="H3" s="97"/>
      <c r="I3" s="97"/>
      <c r="J3" s="97"/>
      <c r="K3" s="97"/>
      <c r="L3" s="97"/>
      <c r="M3" s="97"/>
      <c r="N3" s="97"/>
      <c r="O3" s="97"/>
      <c r="P3" s="97"/>
      <c r="Q3" s="97"/>
      <c r="R3" s="97"/>
      <c r="S3" s="97"/>
      <c r="T3" s="97"/>
      <c r="U3" s="97"/>
      <c r="V3" s="97"/>
      <c r="W3" s="97"/>
      <c r="X3" s="97"/>
      <c r="Y3" s="97"/>
      <c r="Z3" s="97"/>
      <c r="AA3" s="97"/>
      <c r="AB3" s="97"/>
      <c r="AC3" s="97"/>
    </row>
    <row r="4" spans="1:29" s="14" customFormat="1" x14ac:dyDescent="0.25">
      <c r="A4" s="97"/>
      <c r="B4" s="97"/>
      <c r="C4" s="15"/>
      <c r="D4" s="97"/>
      <c r="E4" s="97"/>
      <c r="F4" s="97"/>
      <c r="G4" s="97"/>
      <c r="H4" s="97"/>
      <c r="I4" s="97"/>
      <c r="J4" s="97"/>
      <c r="K4" s="97"/>
      <c r="L4" s="97"/>
      <c r="M4" s="97"/>
      <c r="N4" s="97"/>
      <c r="O4" s="97"/>
      <c r="P4" s="97"/>
      <c r="Q4" s="97"/>
      <c r="R4" s="97"/>
      <c r="S4" s="97"/>
      <c r="T4" s="97"/>
      <c r="U4" s="97"/>
      <c r="V4" s="97"/>
      <c r="W4" s="97"/>
      <c r="X4" s="97"/>
      <c r="Y4" s="97"/>
      <c r="Z4" s="97"/>
      <c r="AA4" s="97"/>
      <c r="AB4" s="97"/>
      <c r="AC4" s="97"/>
    </row>
    <row r="5" spans="1:29" s="14" customFormat="1" ht="49.5" customHeight="1" x14ac:dyDescent="0.25">
      <c r="A5" s="97"/>
      <c r="B5" s="67" t="s">
        <v>40</v>
      </c>
      <c r="C5" s="97" t="s">
        <v>41</v>
      </c>
      <c r="D5" s="97"/>
      <c r="E5" s="97"/>
      <c r="F5" s="97"/>
      <c r="G5" s="97"/>
      <c r="H5" s="97"/>
      <c r="I5" s="97"/>
      <c r="J5" s="97"/>
      <c r="K5" s="97"/>
      <c r="L5" s="97"/>
      <c r="M5" s="97"/>
      <c r="N5" s="97"/>
      <c r="O5" s="97"/>
      <c r="P5" s="97"/>
      <c r="Q5" s="97"/>
      <c r="R5" s="97"/>
      <c r="S5" s="97"/>
      <c r="T5" s="97"/>
      <c r="U5" s="97"/>
      <c r="V5" s="97"/>
      <c r="W5" s="97"/>
      <c r="X5" s="97"/>
      <c r="Y5" s="97"/>
      <c r="Z5" s="97"/>
      <c r="AA5" s="97"/>
      <c r="AB5" s="97"/>
      <c r="AC5" s="97"/>
    </row>
    <row r="6" spans="1:29" s="14" customFormat="1" x14ac:dyDescent="0.25">
      <c r="A6" s="97"/>
      <c r="B6" s="22"/>
      <c r="C6" s="97"/>
      <c r="D6" s="97"/>
      <c r="E6" s="97"/>
      <c r="F6" s="97"/>
      <c r="G6" s="97"/>
      <c r="H6" s="97"/>
      <c r="I6" s="97"/>
      <c r="J6" s="97"/>
      <c r="K6" s="97"/>
      <c r="L6" s="97"/>
      <c r="M6" s="97"/>
      <c r="N6" s="97"/>
      <c r="O6" s="97"/>
      <c r="P6" s="97"/>
      <c r="Q6" s="97"/>
      <c r="R6" s="97"/>
      <c r="S6" s="97"/>
      <c r="T6" s="97"/>
      <c r="U6" s="97"/>
      <c r="V6" s="97"/>
      <c r="W6" s="97"/>
      <c r="X6" s="97"/>
      <c r="Y6" s="97"/>
      <c r="Z6" s="97"/>
      <c r="AA6" s="97"/>
      <c r="AB6" s="97"/>
      <c r="AC6" s="97"/>
    </row>
    <row r="7" spans="1:29" s="20" customFormat="1" x14ac:dyDescent="0.25">
      <c r="A7" s="97"/>
      <c r="B7" s="97"/>
      <c r="C7" s="97"/>
      <c r="D7" s="97"/>
      <c r="E7" s="97"/>
      <c r="F7" s="97"/>
      <c r="G7" s="97"/>
      <c r="H7" s="97"/>
      <c r="I7" s="97"/>
      <c r="J7" s="97"/>
      <c r="K7" s="97"/>
      <c r="L7" s="97"/>
      <c r="M7" s="97"/>
      <c r="N7" s="97"/>
      <c r="O7" s="97"/>
      <c r="P7" s="97"/>
      <c r="Q7" s="97"/>
      <c r="R7" s="97"/>
      <c r="S7" s="97"/>
      <c r="T7" s="97"/>
      <c r="U7" s="97"/>
      <c r="V7" s="97"/>
      <c r="W7" s="97"/>
      <c r="X7" s="97"/>
      <c r="Y7" s="97"/>
      <c r="Z7" s="97"/>
      <c r="AA7" s="97"/>
      <c r="AB7" s="97"/>
      <c r="AC7" s="97"/>
    </row>
    <row r="8" spans="1:29" s="20" customFormat="1" ht="30" x14ac:dyDescent="0.25">
      <c r="A8" s="97"/>
      <c r="B8" s="67" t="s">
        <v>40</v>
      </c>
      <c r="C8" s="97" t="s">
        <v>42</v>
      </c>
      <c r="D8" s="97"/>
      <c r="E8" s="97"/>
      <c r="F8" s="97"/>
      <c r="G8" s="97"/>
      <c r="H8" s="97"/>
      <c r="I8" s="97"/>
      <c r="J8" s="97"/>
      <c r="K8" s="97"/>
      <c r="L8" s="97"/>
      <c r="M8" s="97"/>
      <c r="N8" s="97"/>
      <c r="O8" s="97"/>
      <c r="P8" s="97"/>
      <c r="Q8" s="97"/>
      <c r="R8" s="97"/>
      <c r="S8" s="97"/>
      <c r="T8" s="97"/>
      <c r="U8" s="97"/>
      <c r="V8" s="97"/>
      <c r="W8" s="97"/>
      <c r="X8" s="97"/>
      <c r="Y8" s="97"/>
      <c r="Z8" s="97"/>
      <c r="AA8" s="97"/>
      <c r="AB8" s="97"/>
      <c r="AC8" s="97"/>
    </row>
    <row r="9" spans="1:29" s="20" customFormat="1" x14ac:dyDescent="0.25">
      <c r="A9" s="97"/>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row>
    <row r="10" spans="1:29" s="20" customFormat="1" ht="18.75" customHeight="1" x14ac:dyDescent="0.25">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row>
    <row r="11" spans="1:29" s="14" customFormat="1" ht="30" customHeight="1" x14ac:dyDescent="0.25">
      <c r="A11" s="97"/>
      <c r="B11" s="67" t="s">
        <v>40</v>
      </c>
      <c r="C11" s="105" t="s">
        <v>43</v>
      </c>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row>
    <row r="12" spans="1:29" s="14" customFormat="1" x14ac:dyDescent="0.25">
      <c r="A12" s="97"/>
      <c r="B12" s="97"/>
      <c r="C12" s="16"/>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row>
    <row r="13" spans="1:29" s="14" customFormat="1" ht="20.25" customHeight="1" x14ac:dyDescent="0.25">
      <c r="A13" s="97"/>
      <c r="B13" s="97"/>
      <c r="C13" s="16"/>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row>
    <row r="14" spans="1:29" s="14" customFormat="1" ht="36.75" customHeight="1" x14ac:dyDescent="0.25">
      <c r="A14" s="97"/>
      <c r="B14" s="67" t="s">
        <v>40</v>
      </c>
      <c r="C14" s="105" t="s">
        <v>44</v>
      </c>
      <c r="D14" s="97"/>
      <c r="E14" s="97"/>
      <c r="F14" s="97"/>
      <c r="G14" s="97"/>
      <c r="H14" s="97"/>
      <c r="I14" s="97"/>
      <c r="J14" s="97"/>
      <c r="K14" s="97"/>
      <c r="L14" s="97"/>
      <c r="M14" s="97"/>
      <c r="N14" s="97"/>
      <c r="O14" s="97"/>
      <c r="P14" s="97"/>
      <c r="Q14" s="97"/>
      <c r="R14" s="97"/>
      <c r="S14" s="97"/>
      <c r="T14" s="97"/>
      <c r="U14" s="97"/>
      <c r="V14" s="97"/>
      <c r="W14" s="97"/>
      <c r="X14" s="97"/>
      <c r="Y14" s="97"/>
      <c r="Z14" s="97"/>
      <c r="AA14" s="97"/>
      <c r="AB14" s="97"/>
      <c r="AC14" s="97"/>
    </row>
    <row r="15" spans="1:29" s="20" customFormat="1" x14ac:dyDescent="0.25">
      <c r="A15" s="97"/>
      <c r="B15" s="97"/>
      <c r="C15" s="97"/>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row>
    <row r="16" spans="1:29" s="20" customFormat="1" x14ac:dyDescent="0.25">
      <c r="A16" s="97"/>
      <c r="B16" s="97"/>
      <c r="C16" s="97"/>
      <c r="D16" s="97"/>
      <c r="E16" s="97"/>
      <c r="F16" s="97"/>
      <c r="G16" s="97"/>
      <c r="H16" s="97"/>
      <c r="I16" s="97"/>
      <c r="J16" s="97"/>
      <c r="K16" s="97"/>
      <c r="L16" s="97"/>
      <c r="M16" s="97"/>
      <c r="N16" s="97"/>
      <c r="O16" s="97"/>
      <c r="P16" s="97"/>
      <c r="Q16" s="97"/>
      <c r="R16" s="97"/>
      <c r="S16" s="97"/>
      <c r="T16" s="97"/>
      <c r="U16" s="97"/>
      <c r="V16" s="97"/>
      <c r="W16" s="97"/>
      <c r="X16" s="97"/>
      <c r="Y16" s="97"/>
      <c r="Z16" s="97"/>
      <c r="AA16" s="97"/>
      <c r="AB16" s="97"/>
      <c r="AC16" s="97"/>
    </row>
    <row r="17" spans="2:3" s="14" customFormat="1" ht="35.25" customHeight="1" x14ac:dyDescent="0.25">
      <c r="B17" s="67" t="s">
        <v>40</v>
      </c>
      <c r="C17" s="105" t="s">
        <v>45</v>
      </c>
    </row>
    <row r="18" spans="2:3" s="14" customFormat="1" x14ac:dyDescent="0.25">
      <c r="B18" s="97"/>
      <c r="C18" s="97"/>
    </row>
    <row r="19" spans="2:3" s="14" customFormat="1" x14ac:dyDescent="0.25">
      <c r="B19" s="97"/>
      <c r="C19" s="97"/>
    </row>
    <row r="20" spans="2:3" s="14" customFormat="1" ht="30" customHeight="1" x14ac:dyDescent="0.25">
      <c r="B20" s="26"/>
      <c r="C20" s="24"/>
    </row>
    <row r="22" spans="2:3" x14ac:dyDescent="0.25">
      <c r="C22" s="25"/>
    </row>
  </sheetData>
  <customSheetViews>
    <customSheetView guid="{44594B27-9C70-41F1-9630-666DBB02377F}" scale="90" showPageBreaks="1" printArea="1">
      <selection activeCell="C20" sqref="C20"/>
      <pageMargins left="0" right="0" top="0" bottom="0" header="0" footer="0"/>
      <pageSetup scale="80" fitToHeight="7" orientation="landscape" r:id="rId1"/>
      <headerFooter>
        <oddFooter>&amp;R&amp;P</oddFooter>
      </headerFooter>
    </customSheetView>
    <customSheetView guid="{D084C74A-34CE-4171-80D6-1BE5E86C1BB8}" showPageBreaks="1" printArea="1" topLeftCell="A4">
      <selection activeCell="C20" sqref="C20"/>
      <pageMargins left="0" right="0" top="0" bottom="0" header="0" footer="0"/>
      <pageSetup scale="80" fitToHeight="7" orientation="landscape" r:id="rId2"/>
      <headerFooter>
        <oddFooter>&amp;R&amp;P</oddFooter>
      </headerFooter>
    </customSheetView>
  </customSheetViews>
  <pageMargins left="0.45" right="0.45" top="0.5" bottom="0.5" header="0.3" footer="0.05"/>
  <pageSetup scale="80" fitToHeight="7" orientation="landscape" r:id="rId3"/>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C00000"/>
  </sheetPr>
  <dimension ref="A1:M35"/>
  <sheetViews>
    <sheetView zoomScale="90" zoomScaleNormal="90" workbookViewId="0">
      <selection activeCell="J12" sqref="J12"/>
    </sheetView>
  </sheetViews>
  <sheetFormatPr defaultColWidth="9.28515625" defaultRowHeight="15" x14ac:dyDescent="0.25"/>
  <cols>
    <col min="1" max="1" width="6.28515625" style="1" customWidth="1"/>
    <col min="2" max="2" width="4.28515625" style="1" customWidth="1"/>
    <col min="3" max="3" width="52.28515625" style="1" customWidth="1"/>
    <col min="4" max="4" width="27.7109375" style="1" customWidth="1"/>
    <col min="5" max="5" width="50" style="1" customWidth="1"/>
    <col min="6" max="6" width="19" style="1" customWidth="1"/>
    <col min="7" max="16384" width="9.28515625" style="1"/>
  </cols>
  <sheetData>
    <row r="1" spans="1:13" s="13" customFormat="1" ht="18.75" customHeight="1" x14ac:dyDescent="0.3">
      <c r="A1" s="95"/>
      <c r="B1" s="163" t="s">
        <v>46</v>
      </c>
      <c r="C1" s="164"/>
      <c r="D1" s="164"/>
      <c r="E1" s="164"/>
      <c r="F1" s="1"/>
      <c r="G1" s="1"/>
      <c r="H1" s="1"/>
      <c r="I1" s="1"/>
      <c r="J1" s="1"/>
      <c r="K1" s="1"/>
      <c r="L1" s="1"/>
      <c r="M1" s="1"/>
    </row>
    <row r="2" spans="1:13" s="13" customFormat="1" ht="15.75" x14ac:dyDescent="0.25">
      <c r="A2" s="95"/>
      <c r="B2" s="180"/>
      <c r="C2" s="180"/>
      <c r="D2" s="180"/>
      <c r="E2" s="180"/>
      <c r="F2" s="95"/>
      <c r="G2" s="95"/>
      <c r="H2" s="95"/>
      <c r="I2" s="95"/>
      <c r="J2" s="95"/>
      <c r="K2" s="95"/>
      <c r="L2" s="95"/>
      <c r="M2" s="95"/>
    </row>
    <row r="3" spans="1:13" ht="48" customHeight="1" x14ac:dyDescent="0.25">
      <c r="B3" s="165" t="s">
        <v>47</v>
      </c>
      <c r="C3" s="166"/>
      <c r="D3" s="166"/>
      <c r="E3" s="167"/>
      <c r="F3" s="95"/>
      <c r="G3" s="95"/>
    </row>
    <row r="4" spans="1:13" x14ac:dyDescent="0.25">
      <c r="B4" s="181"/>
      <c r="C4" s="181"/>
      <c r="D4" s="181"/>
      <c r="E4" s="181"/>
    </row>
    <row r="5" spans="1:13" ht="149.25" customHeight="1" x14ac:dyDescent="0.25">
      <c r="B5" s="168" t="s">
        <v>48</v>
      </c>
      <c r="C5" s="169"/>
      <c r="D5" s="169"/>
      <c r="E5" s="169"/>
    </row>
    <row r="6" spans="1:13" x14ac:dyDescent="0.25">
      <c r="B6" s="181"/>
      <c r="C6" s="181"/>
      <c r="D6" s="181"/>
      <c r="E6" s="181"/>
    </row>
    <row r="7" spans="1:13" x14ac:dyDescent="0.25">
      <c r="B7" s="170" t="s">
        <v>49</v>
      </c>
      <c r="C7" s="171"/>
      <c r="D7" s="171"/>
      <c r="E7" s="172"/>
    </row>
    <row r="8" spans="1:13" x14ac:dyDescent="0.25">
      <c r="B8" s="173"/>
      <c r="C8" s="174"/>
      <c r="D8" s="174"/>
      <c r="E8" s="175"/>
    </row>
    <row r="9" spans="1:13" x14ac:dyDescent="0.25">
      <c r="B9" s="182"/>
      <c r="C9" s="182"/>
      <c r="D9" s="182"/>
      <c r="E9" s="182"/>
    </row>
    <row r="10" spans="1:13" x14ac:dyDescent="0.25">
      <c r="B10" s="67"/>
      <c r="C10" s="176" t="s">
        <v>50</v>
      </c>
      <c r="D10" s="177"/>
      <c r="E10" s="178"/>
    </row>
    <row r="11" spans="1:13" ht="48.75" customHeight="1" x14ac:dyDescent="0.25">
      <c r="B11" s="161"/>
      <c r="C11" s="179" t="s">
        <v>51</v>
      </c>
      <c r="D11" s="150"/>
      <c r="E11" s="151"/>
    </row>
    <row r="12" spans="1:13" ht="18.75" customHeight="1" x14ac:dyDescent="0.25">
      <c r="B12" s="162"/>
      <c r="C12" s="68" t="s">
        <v>52</v>
      </c>
      <c r="D12" s="148"/>
      <c r="E12" s="149"/>
      <c r="J12" s="1" t="s">
        <v>53</v>
      </c>
    </row>
    <row r="13" spans="1:13" x14ac:dyDescent="0.25">
      <c r="A13" s="147"/>
      <c r="B13" s="147"/>
      <c r="C13" s="147"/>
      <c r="D13" s="147"/>
      <c r="E13" s="147"/>
    </row>
    <row r="14" spans="1:13" ht="10.5" customHeight="1" x14ac:dyDescent="0.25">
      <c r="A14" s="147"/>
      <c r="B14" s="147"/>
      <c r="C14" s="147"/>
      <c r="D14" s="147"/>
      <c r="E14" s="147"/>
    </row>
    <row r="15" spans="1:13" x14ac:dyDescent="0.25">
      <c r="B15" s="67"/>
      <c r="C15" s="155" t="s">
        <v>54</v>
      </c>
      <c r="D15" s="156"/>
      <c r="E15" s="157"/>
    </row>
    <row r="16" spans="1:13" ht="30.75" customHeight="1" x14ac:dyDescent="0.25">
      <c r="B16" s="152"/>
      <c r="C16" s="150" t="s">
        <v>55</v>
      </c>
      <c r="D16" s="150"/>
      <c r="E16" s="151"/>
    </row>
    <row r="17" spans="1:5" ht="18" customHeight="1" x14ac:dyDescent="0.25">
      <c r="B17" s="153"/>
      <c r="C17" s="36" t="s">
        <v>52</v>
      </c>
      <c r="D17" s="148"/>
      <c r="E17" s="149"/>
    </row>
    <row r="18" spans="1:5" x14ac:dyDescent="0.25">
      <c r="B18" s="153"/>
      <c r="C18" s="36" t="s">
        <v>56</v>
      </c>
      <c r="D18" s="148"/>
      <c r="E18" s="149"/>
    </row>
    <row r="19" spans="1:5" ht="18" customHeight="1" x14ac:dyDescent="0.25">
      <c r="B19" s="154"/>
      <c r="C19" s="36" t="s">
        <v>57</v>
      </c>
      <c r="D19" s="148"/>
      <c r="E19" s="149"/>
    </row>
    <row r="20" spans="1:5" ht="15.75" customHeight="1" x14ac:dyDescent="0.25">
      <c r="A20" s="147"/>
      <c r="B20" s="147"/>
      <c r="C20" s="147"/>
      <c r="D20" s="147"/>
      <c r="E20" s="147"/>
    </row>
    <row r="21" spans="1:5" x14ac:dyDescent="0.25">
      <c r="A21" s="147"/>
      <c r="B21" s="147"/>
      <c r="C21" s="147"/>
      <c r="D21" s="147"/>
      <c r="E21" s="147"/>
    </row>
    <row r="22" spans="1:5" x14ac:dyDescent="0.25">
      <c r="B22" s="67"/>
      <c r="C22" s="155" t="s">
        <v>58</v>
      </c>
      <c r="D22" s="156"/>
      <c r="E22" s="157"/>
    </row>
    <row r="23" spans="1:5" ht="66.75" customHeight="1" x14ac:dyDescent="0.25">
      <c r="B23" s="152"/>
      <c r="C23" s="150" t="s">
        <v>59</v>
      </c>
      <c r="D23" s="150"/>
      <c r="E23" s="151"/>
    </row>
    <row r="24" spans="1:5" x14ac:dyDescent="0.25">
      <c r="B24" s="153"/>
      <c r="C24" s="36" t="s">
        <v>52</v>
      </c>
      <c r="D24" s="148"/>
      <c r="E24" s="149"/>
    </row>
    <row r="25" spans="1:5" x14ac:dyDescent="0.25">
      <c r="B25" s="153"/>
      <c r="C25" s="36" t="s">
        <v>60</v>
      </c>
      <c r="D25" s="148"/>
      <c r="E25" s="149"/>
    </row>
    <row r="26" spans="1:5" ht="30" x14ac:dyDescent="0.25">
      <c r="B26" s="154"/>
      <c r="C26" s="36" t="s">
        <v>61</v>
      </c>
      <c r="D26" s="148"/>
      <c r="E26" s="149"/>
    </row>
    <row r="27" spans="1:5" x14ac:dyDescent="0.25">
      <c r="B27" s="97"/>
      <c r="C27" s="97"/>
      <c r="D27"/>
      <c r="E27"/>
    </row>
    <row r="28" spans="1:5" x14ac:dyDescent="0.25">
      <c r="B28" s="100"/>
      <c r="C28" s="183"/>
      <c r="D28" s="183"/>
      <c r="E28" s="27"/>
    </row>
    <row r="29" spans="1:5" x14ac:dyDescent="0.25">
      <c r="B29" s="100"/>
      <c r="C29" s="184" t="s">
        <v>62</v>
      </c>
      <c r="D29" s="185"/>
      <c r="E29" s="35"/>
    </row>
    <row r="30" spans="1:5" x14ac:dyDescent="0.25">
      <c r="B30" s="100"/>
      <c r="C30" s="186" t="s">
        <v>63</v>
      </c>
      <c r="D30" s="187"/>
      <c r="E30" s="188"/>
    </row>
    <row r="31" spans="1:5" x14ac:dyDescent="0.25">
      <c r="B31" s="100"/>
      <c r="C31" s="186"/>
      <c r="D31" s="187"/>
      <c r="E31" s="188"/>
    </row>
    <row r="32" spans="1:5" x14ac:dyDescent="0.25">
      <c r="B32" s="100"/>
      <c r="C32" s="158"/>
      <c r="D32" s="159"/>
      <c r="E32" s="160"/>
    </row>
    <row r="33" spans="2:5" x14ac:dyDescent="0.25">
      <c r="B33" s="100"/>
      <c r="C33" s="158"/>
      <c r="D33" s="159"/>
      <c r="E33" s="160"/>
    </row>
    <row r="34" spans="2:5" x14ac:dyDescent="0.25">
      <c r="B34" s="100"/>
      <c r="C34" s="158"/>
      <c r="D34" s="159"/>
      <c r="E34" s="160"/>
    </row>
    <row r="35" spans="2:5" x14ac:dyDescent="0.25">
      <c r="B35" s="100"/>
      <c r="C35" s="158"/>
      <c r="D35" s="159"/>
      <c r="E35" s="160"/>
    </row>
  </sheetData>
  <customSheetViews>
    <customSheetView guid="{44594B27-9C70-41F1-9630-666DBB02377F}" scale="90" showPageBreaks="1" printArea="1">
      <selection activeCell="B5" sqref="B5:E5"/>
      <pageMargins left="0" right="0" top="0" bottom="0" header="0" footer="0"/>
      <pageSetup scale="80" orientation="landscape" r:id="rId1"/>
      <headerFooter>
        <oddFooter>&amp;R&amp;P</oddFooter>
      </headerFooter>
    </customSheetView>
    <customSheetView guid="{D084C74A-34CE-4171-80D6-1BE5E86C1BB8}" showPageBreaks="1" printArea="1">
      <selection activeCell="B5" sqref="B5:E5"/>
      <pageMargins left="0" right="0" top="0" bottom="0" header="0" footer="0"/>
      <pageSetup scale="80" orientation="landscape" r:id="rId2"/>
      <headerFooter>
        <oddFooter>&amp;R&amp;P</oddFooter>
      </headerFooter>
    </customSheetView>
  </customSheetViews>
  <mergeCells count="33">
    <mergeCell ref="C28:D28"/>
    <mergeCell ref="C29:D29"/>
    <mergeCell ref="C30:E31"/>
    <mergeCell ref="C32:E32"/>
    <mergeCell ref="C33:E33"/>
    <mergeCell ref="C34:E34"/>
    <mergeCell ref="C35:E35"/>
    <mergeCell ref="B11:B12"/>
    <mergeCell ref="B16:B19"/>
    <mergeCell ref="B1:E1"/>
    <mergeCell ref="B3:E3"/>
    <mergeCell ref="B5:E5"/>
    <mergeCell ref="B7:E8"/>
    <mergeCell ref="C10:E10"/>
    <mergeCell ref="C11:E11"/>
    <mergeCell ref="D12:E12"/>
    <mergeCell ref="B2:E2"/>
    <mergeCell ref="B4:E4"/>
    <mergeCell ref="B6:E6"/>
    <mergeCell ref="B9:E9"/>
    <mergeCell ref="C16:E16"/>
    <mergeCell ref="A13:E14"/>
    <mergeCell ref="A20:E21"/>
    <mergeCell ref="D19:E19"/>
    <mergeCell ref="C23:E23"/>
    <mergeCell ref="D24:E24"/>
    <mergeCell ref="D17:E17"/>
    <mergeCell ref="D18:E18"/>
    <mergeCell ref="B23:B26"/>
    <mergeCell ref="C15:E15"/>
    <mergeCell ref="C22:E22"/>
    <mergeCell ref="D25:E25"/>
    <mergeCell ref="D26:E26"/>
  </mergeCells>
  <dataValidations count="4">
    <dataValidation allowBlank="1" showInputMessage="1" showErrorMessage="1" promptTitle="Instructions" prompt="Enter the name of each member of the district's DCIP planning team." sqref="B15:B16 B22:B23 B27:B35"/>
    <dataValidation allowBlank="1" showInputMessage="1" showErrorMessage="1" promptTitle="Instructions" prompt="Enter the title and organization of each member of the district's DCIP planning team." sqref="D23:D29 C15:C19 D16:D19 C22:C30 C32:C34"/>
    <dataValidation allowBlank="1" showInputMessage="1" showErrorMessage="1" promptTitle="Instructions" prompt="Indicate the location where this meeting was conducted." sqref="C8 C10:C12"/>
    <dataValidation allowBlank="1" showInputMessage="1" showErrorMessage="1" promptTitle="Instructions" prompt="Indicate the date of each DCIP planning meeting." sqref="B8:B11"/>
  </dataValidations>
  <pageMargins left="0.45" right="0.45" top="0.5" bottom="0.5" header="0.3" footer="0.05"/>
  <pageSetup scale="80" orientation="landscape" r:id="rId3"/>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88"/>
  <sheetViews>
    <sheetView topLeftCell="A29" zoomScale="90" zoomScaleNormal="90" workbookViewId="0">
      <selection activeCell="B8" sqref="B8"/>
    </sheetView>
  </sheetViews>
  <sheetFormatPr defaultColWidth="9.28515625" defaultRowHeight="15" x14ac:dyDescent="0.25"/>
  <cols>
    <col min="1" max="1" width="3.42578125" style="1" customWidth="1"/>
    <col min="2" max="2" width="27.7109375" style="1" customWidth="1"/>
    <col min="3" max="3" width="52.140625" style="1" customWidth="1"/>
    <col min="4" max="4" width="27.85546875" style="1" customWidth="1"/>
    <col min="5" max="5" width="49.7109375" style="1" customWidth="1"/>
    <col min="6" max="16384" width="9.28515625" style="1"/>
  </cols>
  <sheetData>
    <row r="1" spans="1:5" s="18" customFormat="1" ht="15.75" x14ac:dyDescent="0.3">
      <c r="B1" s="163" t="s">
        <v>64</v>
      </c>
      <c r="C1" s="164"/>
      <c r="D1" s="164"/>
      <c r="E1" s="164"/>
    </row>
    <row r="2" spans="1:5" ht="12" customHeight="1" x14ac:dyDescent="0.25">
      <c r="B2" s="196"/>
      <c r="C2" s="196"/>
      <c r="D2" s="196"/>
      <c r="E2" s="196"/>
    </row>
    <row r="3" spans="1:5" s="14" customFormat="1" ht="45" customHeight="1" x14ac:dyDescent="0.25">
      <c r="A3" s="97"/>
      <c r="B3" s="197" t="s">
        <v>65</v>
      </c>
      <c r="C3" s="197"/>
      <c r="D3" s="197"/>
      <c r="E3" s="197"/>
    </row>
    <row r="4" spans="1:5" s="14" customFormat="1" x14ac:dyDescent="0.25">
      <c r="A4" s="97"/>
      <c r="B4" s="147"/>
      <c r="C4" s="147"/>
      <c r="D4" s="147"/>
      <c r="E4" s="147"/>
    </row>
    <row r="5" spans="1:5" s="14" customFormat="1" ht="30" customHeight="1" x14ac:dyDescent="0.25">
      <c r="A5" s="97"/>
      <c r="B5" s="198" t="s">
        <v>66</v>
      </c>
      <c r="C5" s="198"/>
      <c r="D5" s="198"/>
      <c r="E5" s="1"/>
    </row>
    <row r="6" spans="1:5" s="14" customFormat="1" ht="17.25" customHeight="1" x14ac:dyDescent="0.25">
      <c r="A6" s="97"/>
      <c r="B6" s="199"/>
      <c r="C6" s="199"/>
      <c r="D6" s="199"/>
      <c r="E6" s="1"/>
    </row>
    <row r="7" spans="1:5" s="14" customFormat="1" ht="18" customHeight="1" x14ac:dyDescent="0.25">
      <c r="A7" s="97"/>
      <c r="B7" s="104" t="s">
        <v>20</v>
      </c>
      <c r="C7" s="195" t="s">
        <v>9</v>
      </c>
      <c r="D7" s="195"/>
      <c r="E7" s="1"/>
    </row>
    <row r="8" spans="1:5" s="14" customFormat="1" ht="15.75" x14ac:dyDescent="0.25">
      <c r="A8" s="97"/>
      <c r="B8" s="64" t="s">
        <v>23</v>
      </c>
      <c r="C8" s="64" t="s">
        <v>24</v>
      </c>
      <c r="D8" s="128"/>
      <c r="E8" s="1"/>
    </row>
    <row r="9" spans="1:5" s="14" customFormat="1" ht="15.75" x14ac:dyDescent="0.25">
      <c r="A9" s="31"/>
      <c r="B9" s="64" t="s">
        <v>25</v>
      </c>
      <c r="C9" s="64" t="s">
        <v>26</v>
      </c>
      <c r="D9" s="128"/>
      <c r="E9" s="1"/>
    </row>
    <row r="10" spans="1:5" s="14" customFormat="1" ht="15.75" x14ac:dyDescent="0.25">
      <c r="A10" s="26"/>
      <c r="B10" s="64" t="s">
        <v>27</v>
      </c>
      <c r="C10" s="64" t="s">
        <v>28</v>
      </c>
      <c r="D10" s="128"/>
      <c r="E10" s="1"/>
    </row>
    <row r="11" spans="1:5" s="14" customFormat="1" ht="15.75" x14ac:dyDescent="0.25">
      <c r="A11" s="26"/>
      <c r="B11" s="64" t="s">
        <v>29</v>
      </c>
      <c r="C11" s="64" t="s">
        <v>30</v>
      </c>
      <c r="D11" s="128"/>
      <c r="E11" s="1"/>
    </row>
    <row r="12" spans="1:5" s="14" customFormat="1" ht="15.75" x14ac:dyDescent="0.25">
      <c r="A12" s="26"/>
      <c r="B12" s="64" t="s">
        <v>31</v>
      </c>
      <c r="C12" s="64" t="s">
        <v>32</v>
      </c>
      <c r="D12" s="128"/>
      <c r="E12" s="1"/>
    </row>
    <row r="13" spans="1:5" s="14" customFormat="1" ht="15.75" x14ac:dyDescent="0.25">
      <c r="A13" s="26"/>
      <c r="B13" s="64" t="s">
        <v>33</v>
      </c>
      <c r="C13" s="64" t="s">
        <v>34</v>
      </c>
      <c r="D13" s="128"/>
      <c r="E13" s="1"/>
    </row>
    <row r="14" spans="1:5" s="14" customFormat="1" ht="15.75" x14ac:dyDescent="0.25">
      <c r="A14" s="97"/>
      <c r="B14" s="64" t="s">
        <v>35</v>
      </c>
      <c r="C14" s="64" t="s">
        <v>36</v>
      </c>
      <c r="D14" s="128"/>
      <c r="E14" s="1"/>
    </row>
    <row r="15" spans="1:5" s="14" customFormat="1" ht="15.75" x14ac:dyDescent="0.25">
      <c r="A15" s="31"/>
      <c r="B15" s="64" t="s">
        <v>37</v>
      </c>
      <c r="C15" s="64" t="s">
        <v>36</v>
      </c>
      <c r="D15" s="128"/>
      <c r="E15" s="1"/>
    </row>
    <row r="16" spans="1:5" s="14" customFormat="1" ht="15.75" x14ac:dyDescent="0.25">
      <c r="A16" s="28"/>
      <c r="B16" s="64" t="s">
        <v>530</v>
      </c>
      <c r="C16" s="190" t="s">
        <v>539</v>
      </c>
      <c r="D16" s="190"/>
      <c r="E16" s="1"/>
    </row>
    <row r="17" spans="1:5" s="14" customFormat="1" ht="15.75" x14ac:dyDescent="0.25">
      <c r="A17" s="28"/>
      <c r="B17" s="64" t="s">
        <v>533</v>
      </c>
      <c r="C17" s="190" t="s">
        <v>540</v>
      </c>
      <c r="D17" s="190"/>
      <c r="E17" s="1"/>
    </row>
    <row r="18" spans="1:5" s="14" customFormat="1" x14ac:dyDescent="0.25">
      <c r="A18" s="28"/>
      <c r="B18" s="103"/>
      <c r="C18" s="190"/>
      <c r="D18" s="190"/>
      <c r="E18" s="1"/>
    </row>
    <row r="19" spans="1:5" s="14" customFormat="1" x14ac:dyDescent="0.25">
      <c r="A19" s="28"/>
      <c r="B19" s="103"/>
      <c r="C19" s="190"/>
      <c r="D19" s="190"/>
      <c r="E19" s="1"/>
    </row>
    <row r="20" spans="1:5" s="14" customFormat="1" x14ac:dyDescent="0.25">
      <c r="A20" s="97"/>
      <c r="B20" s="103"/>
      <c r="C20" s="190"/>
      <c r="D20" s="190"/>
      <c r="E20" s="1"/>
    </row>
    <row r="21" spans="1:5" s="14" customFormat="1" x14ac:dyDescent="0.25">
      <c r="A21" s="32"/>
      <c r="B21" s="103"/>
      <c r="C21" s="190"/>
      <c r="D21" s="190"/>
      <c r="E21" s="1"/>
    </row>
    <row r="22" spans="1:5" s="14" customFormat="1" x14ac:dyDescent="0.25">
      <c r="A22" s="28"/>
      <c r="B22" s="103"/>
      <c r="C22" s="190"/>
      <c r="D22" s="190"/>
      <c r="E22" s="1"/>
    </row>
    <row r="23" spans="1:5" s="14" customFormat="1" x14ac:dyDescent="0.25">
      <c r="A23" s="28"/>
      <c r="B23" s="103"/>
      <c r="C23" s="190"/>
      <c r="D23" s="190"/>
      <c r="E23" s="1"/>
    </row>
    <row r="24" spans="1:5" s="14" customFormat="1" x14ac:dyDescent="0.25">
      <c r="A24" s="28"/>
      <c r="B24" s="103"/>
      <c r="C24" s="190"/>
      <c r="D24" s="190"/>
      <c r="E24" s="1"/>
    </row>
    <row r="25" spans="1:5" s="14" customFormat="1" x14ac:dyDescent="0.25">
      <c r="A25" s="28"/>
      <c r="B25" s="103"/>
      <c r="C25" s="190"/>
      <c r="D25" s="190"/>
      <c r="E25" s="1"/>
    </row>
    <row r="26" spans="1:5" s="14" customFormat="1" x14ac:dyDescent="0.25">
      <c r="A26" s="97"/>
      <c r="B26" s="103"/>
      <c r="C26" s="190"/>
      <c r="D26" s="190"/>
      <c r="E26" s="1"/>
    </row>
    <row r="27" spans="1:5" s="14" customFormat="1" x14ac:dyDescent="0.25">
      <c r="A27" s="31"/>
      <c r="B27" s="103"/>
      <c r="C27" s="190"/>
      <c r="D27" s="190"/>
      <c r="E27" s="1"/>
    </row>
    <row r="28" spans="1:5" s="14" customFormat="1" ht="16.5" customHeight="1" x14ac:dyDescent="0.25">
      <c r="A28" s="28"/>
      <c r="B28" s="103"/>
      <c r="C28" s="190"/>
      <c r="D28" s="190"/>
      <c r="E28" s="1"/>
    </row>
    <row r="29" spans="1:5" s="14" customFormat="1" x14ac:dyDescent="0.25">
      <c r="A29" s="28"/>
      <c r="B29" s="147"/>
      <c r="C29" s="147"/>
      <c r="D29" s="147"/>
      <c r="E29" s="147"/>
    </row>
    <row r="30" spans="1:5" s="14" customFormat="1" ht="46.5" customHeight="1" x14ac:dyDescent="0.25">
      <c r="A30" s="28"/>
      <c r="B30" s="191" t="s">
        <v>67</v>
      </c>
      <c r="C30" s="191"/>
      <c r="D30" s="191"/>
      <c r="E30" s="191"/>
    </row>
    <row r="31" spans="1:5" s="14" customFormat="1" ht="40.5" customHeight="1" x14ac:dyDescent="0.25">
      <c r="A31" s="28"/>
      <c r="B31" s="33" t="s">
        <v>68</v>
      </c>
      <c r="C31" s="33" t="s">
        <v>69</v>
      </c>
      <c r="D31" s="101" t="s">
        <v>70</v>
      </c>
      <c r="E31" s="34" t="s">
        <v>71</v>
      </c>
    </row>
    <row r="32" spans="1:5" s="14" customFormat="1" ht="45.75" customHeight="1" x14ac:dyDescent="0.25">
      <c r="A32" s="97"/>
      <c r="B32" s="69" t="s">
        <v>72</v>
      </c>
      <c r="C32" s="130">
        <v>43627</v>
      </c>
      <c r="D32" s="102" t="s">
        <v>534</v>
      </c>
      <c r="E32" s="102"/>
    </row>
    <row r="33" spans="1:5" s="14" customFormat="1" ht="42" customHeight="1" x14ac:dyDescent="0.25">
      <c r="A33" s="31"/>
      <c r="B33" s="69" t="s">
        <v>73</v>
      </c>
      <c r="C33" s="130" t="s">
        <v>538</v>
      </c>
      <c r="D33" s="129" t="s">
        <v>534</v>
      </c>
      <c r="E33" s="102"/>
    </row>
    <row r="34" spans="1:5" s="14" customFormat="1" ht="41.25" customHeight="1" x14ac:dyDescent="0.25">
      <c r="A34" s="28"/>
      <c r="B34" s="69" t="s">
        <v>74</v>
      </c>
      <c r="C34" s="103" t="s">
        <v>535</v>
      </c>
      <c r="D34" s="129" t="s">
        <v>534</v>
      </c>
      <c r="E34" s="102"/>
    </row>
    <row r="35" spans="1:5" s="14" customFormat="1" ht="76.5" customHeight="1" x14ac:dyDescent="0.25">
      <c r="A35" s="28"/>
      <c r="B35" s="69" t="s">
        <v>75</v>
      </c>
      <c r="C35" s="130" t="s">
        <v>536</v>
      </c>
      <c r="D35" s="129" t="s">
        <v>534</v>
      </c>
      <c r="E35" s="102"/>
    </row>
    <row r="36" spans="1:5" s="14" customFormat="1" ht="48" customHeight="1" x14ac:dyDescent="0.25">
      <c r="A36" s="28"/>
      <c r="B36" s="69" t="s">
        <v>76</v>
      </c>
      <c r="C36" s="103" t="s">
        <v>537</v>
      </c>
      <c r="D36" s="129" t="s">
        <v>534</v>
      </c>
      <c r="E36" s="102"/>
    </row>
    <row r="37" spans="1:5" s="14" customFormat="1" x14ac:dyDescent="0.25">
      <c r="A37" s="28"/>
      <c r="B37" s="192"/>
      <c r="C37" s="192"/>
      <c r="D37" s="192"/>
      <c r="E37" s="192"/>
    </row>
    <row r="38" spans="1:5" s="14" customFormat="1" x14ac:dyDescent="0.25">
      <c r="A38" s="97"/>
      <c r="B38" s="147"/>
      <c r="C38" s="147"/>
      <c r="D38" s="147"/>
      <c r="E38" s="147"/>
    </row>
    <row r="39" spans="1:5" s="14" customFormat="1" x14ac:dyDescent="0.25">
      <c r="A39" s="31"/>
      <c r="B39" s="193" t="s">
        <v>77</v>
      </c>
      <c r="C39" s="193"/>
      <c r="D39" s="193"/>
      <c r="E39" s="193"/>
    </row>
    <row r="40" spans="1:5" s="14" customFormat="1" x14ac:dyDescent="0.25">
      <c r="A40" s="26"/>
      <c r="B40" s="101" t="s">
        <v>78</v>
      </c>
      <c r="C40" s="194" t="s">
        <v>79</v>
      </c>
      <c r="D40" s="194"/>
      <c r="E40" s="194"/>
    </row>
    <row r="41" spans="1:5" s="14" customFormat="1" ht="44.25" customHeight="1" x14ac:dyDescent="0.25">
      <c r="A41" s="26"/>
      <c r="B41" s="69" t="s">
        <v>80</v>
      </c>
      <c r="C41" s="189"/>
      <c r="D41" s="189"/>
      <c r="E41" s="189"/>
    </row>
    <row r="42" spans="1:5" s="14" customFormat="1" ht="36" customHeight="1" x14ac:dyDescent="0.25">
      <c r="A42" s="26"/>
      <c r="B42" s="69" t="s">
        <v>81</v>
      </c>
      <c r="C42" s="189"/>
      <c r="D42" s="189"/>
      <c r="E42" s="189"/>
    </row>
    <row r="43" spans="1:5" s="14" customFormat="1" ht="45.75" customHeight="1" x14ac:dyDescent="0.25">
      <c r="A43" s="26"/>
      <c r="B43" s="69" t="s">
        <v>82</v>
      </c>
      <c r="C43" s="189"/>
      <c r="D43" s="189"/>
      <c r="E43" s="189"/>
    </row>
    <row r="44" spans="1:5" s="14" customFormat="1" x14ac:dyDescent="0.25">
      <c r="A44" s="29"/>
      <c r="B44"/>
      <c r="C44" s="97"/>
      <c r="D44" s="97"/>
      <c r="E44" s="97"/>
    </row>
    <row r="45" spans="1:5" s="14" customFormat="1" x14ac:dyDescent="0.25">
      <c r="A45" s="29"/>
      <c r="B45"/>
      <c r="C45" s="97"/>
      <c r="D45" s="97"/>
      <c r="E45" s="97"/>
    </row>
    <row r="46" spans="1:5" s="14" customFormat="1" x14ac:dyDescent="0.25">
      <c r="A46" s="97"/>
      <c r="B46" s="15"/>
      <c r="C46" s="97"/>
      <c r="D46" s="97"/>
      <c r="E46" s="97"/>
    </row>
    <row r="47" spans="1:5" s="14" customFormat="1" x14ac:dyDescent="0.25">
      <c r="A47" s="97"/>
      <c r="B47" s="15"/>
      <c r="C47" s="97"/>
      <c r="D47" s="97"/>
      <c r="E47" s="97"/>
    </row>
    <row r="48" spans="1:5" s="14" customFormat="1" x14ac:dyDescent="0.25">
      <c r="A48" s="97"/>
      <c r="B48" s="15"/>
      <c r="C48" s="97"/>
      <c r="D48" s="97"/>
      <c r="E48" s="97"/>
    </row>
    <row r="49" spans="1:3" s="14" customFormat="1" x14ac:dyDescent="0.25">
      <c r="A49" s="97"/>
      <c r="B49" s="15"/>
      <c r="C49" s="97"/>
    </row>
    <row r="50" spans="1:3" s="14" customFormat="1" x14ac:dyDescent="0.25">
      <c r="A50" s="97"/>
      <c r="B50" s="16"/>
      <c r="C50" s="97"/>
    </row>
    <row r="51" spans="1:3" s="14" customFormat="1" x14ac:dyDescent="0.25">
      <c r="A51" s="97"/>
      <c r="B51" s="15"/>
      <c r="C51" s="97"/>
    </row>
    <row r="52" spans="1:3" s="14" customFormat="1" x14ac:dyDescent="0.25">
      <c r="A52" s="97"/>
      <c r="B52" s="97"/>
      <c r="C52" s="97"/>
    </row>
    <row r="53" spans="1:3" s="14" customFormat="1" x14ac:dyDescent="0.25">
      <c r="A53" s="97"/>
      <c r="B53" s="16"/>
      <c r="C53" s="97"/>
    </row>
    <row r="54" spans="1:3" s="14" customFormat="1" x14ac:dyDescent="0.25">
      <c r="A54" s="97"/>
      <c r="B54" s="15"/>
      <c r="C54" s="23"/>
    </row>
    <row r="55" spans="1:3" s="14" customFormat="1" ht="15" customHeight="1" x14ac:dyDescent="0.25">
      <c r="A55" s="97"/>
      <c r="B55" s="97"/>
      <c r="C55" s="97"/>
    </row>
    <row r="56" spans="1:3" s="14" customFormat="1" x14ac:dyDescent="0.25">
      <c r="A56" s="97"/>
      <c r="B56" s="16"/>
      <c r="C56" s="97"/>
    </row>
    <row r="57" spans="1:3" s="14" customFormat="1" ht="15" customHeight="1" x14ac:dyDescent="0.3">
      <c r="A57" s="1"/>
      <c r="B57" s="96"/>
      <c r="C57" s="97"/>
    </row>
    <row r="58" spans="1:3" s="14" customFormat="1" x14ac:dyDescent="0.25">
      <c r="A58" s="97"/>
      <c r="B58" s="16"/>
      <c r="C58" s="97"/>
    </row>
    <row r="59" spans="1:3" s="14" customFormat="1" x14ac:dyDescent="0.25">
      <c r="A59" s="97"/>
      <c r="B59" s="15"/>
      <c r="C59" s="97"/>
    </row>
    <row r="60" spans="1:3" s="14" customFormat="1" x14ac:dyDescent="0.25">
      <c r="A60" s="97"/>
      <c r="B60" s="16"/>
      <c r="C60" s="97"/>
    </row>
    <row r="61" spans="1:3" s="14" customFormat="1" x14ac:dyDescent="0.25">
      <c r="A61" s="97"/>
      <c r="B61" s="16"/>
      <c r="C61" s="97"/>
    </row>
    <row r="62" spans="1:3" s="14" customFormat="1" ht="38.1" customHeight="1" x14ac:dyDescent="0.25">
      <c r="A62" s="97"/>
      <c r="B62" s="15"/>
      <c r="C62" s="97"/>
    </row>
    <row r="63" spans="1:3" s="14" customFormat="1" x14ac:dyDescent="0.25">
      <c r="A63" s="97"/>
      <c r="B63" s="97"/>
      <c r="C63" s="97"/>
    </row>
    <row r="64" spans="1:3" s="14" customFormat="1" ht="15" customHeight="1" x14ac:dyDescent="0.25">
      <c r="A64" s="97"/>
      <c r="B64" s="16"/>
      <c r="C64" s="97"/>
    </row>
    <row r="65" spans="2:3" s="14" customFormat="1" ht="88.15" customHeight="1" x14ac:dyDescent="0.25">
      <c r="B65" s="15"/>
      <c r="C65" s="97"/>
    </row>
    <row r="66" spans="2:3" s="14" customFormat="1" x14ac:dyDescent="0.25">
      <c r="B66" s="97"/>
      <c r="C66" s="97"/>
    </row>
    <row r="67" spans="2:3" s="14" customFormat="1" x14ac:dyDescent="0.25">
      <c r="B67" s="16"/>
      <c r="C67" s="97"/>
    </row>
    <row r="68" spans="2:3" s="14" customFormat="1" x14ac:dyDescent="0.25">
      <c r="B68" s="15"/>
      <c r="C68" s="23"/>
    </row>
    <row r="69" spans="2:3" s="14" customFormat="1" x14ac:dyDescent="0.25">
      <c r="B69" s="97"/>
      <c r="C69" s="97"/>
    </row>
    <row r="70" spans="2:3" s="14" customFormat="1" x14ac:dyDescent="0.25">
      <c r="B70" s="16"/>
      <c r="C70" s="97"/>
    </row>
    <row r="71" spans="2:3" s="14" customFormat="1" x14ac:dyDescent="0.25">
      <c r="B71" s="15"/>
      <c r="C71" s="97"/>
    </row>
    <row r="72" spans="2:3" s="14" customFormat="1" x14ac:dyDescent="0.25">
      <c r="B72" s="97"/>
      <c r="C72" s="97"/>
    </row>
    <row r="73" spans="2:3" s="14" customFormat="1" x14ac:dyDescent="0.25">
      <c r="B73" s="16"/>
      <c r="C73" s="97"/>
    </row>
    <row r="74" spans="2:3" s="14" customFormat="1" ht="42.6" customHeight="1" x14ac:dyDescent="0.25">
      <c r="B74" s="15"/>
      <c r="C74" s="97"/>
    </row>
    <row r="75" spans="2:3" s="14" customFormat="1" x14ac:dyDescent="0.25">
      <c r="B75" s="97"/>
      <c r="C75" s="97"/>
    </row>
    <row r="76" spans="2:3" x14ac:dyDescent="0.25">
      <c r="B76" s="30"/>
    </row>
    <row r="77" spans="2:3" s="14" customFormat="1" x14ac:dyDescent="0.25">
      <c r="B77" s="15"/>
      <c r="C77" s="23"/>
    </row>
    <row r="79" spans="2:3" x14ac:dyDescent="0.25">
      <c r="B79" s="30"/>
    </row>
    <row r="80" spans="2:3" s="14" customFormat="1" x14ac:dyDescent="0.25">
      <c r="B80" s="15"/>
      <c r="C80" s="97"/>
    </row>
    <row r="82" spans="1:2" x14ac:dyDescent="0.25">
      <c r="B82" s="30"/>
    </row>
    <row r="83" spans="1:2" s="14" customFormat="1" x14ac:dyDescent="0.25">
      <c r="A83" s="97"/>
      <c r="B83" s="15"/>
    </row>
    <row r="84" spans="1:2" s="14" customFormat="1" x14ac:dyDescent="0.25">
      <c r="A84" s="1"/>
      <c r="B84" s="1"/>
    </row>
    <row r="85" spans="1:2" s="14" customFormat="1" x14ac:dyDescent="0.25">
      <c r="A85" s="1"/>
      <c r="B85" s="1"/>
    </row>
    <row r="88" spans="1:2" s="14" customFormat="1" x14ac:dyDescent="0.25">
      <c r="A88" s="1"/>
      <c r="B88" s="1"/>
    </row>
  </sheetData>
  <customSheetViews>
    <customSheetView guid="{44594B27-9C70-41F1-9630-666DBB02377F}" scale="90" showPageBreaks="1" printArea="1">
      <selection activeCell="C82" sqref="C82:C83"/>
      <rowBreaks count="1" manualBreakCount="1">
        <brk id="43" min="1" max="2" man="1"/>
      </rowBreaks>
      <pageMargins left="0" right="0" top="0" bottom="0" header="0" footer="0"/>
      <pageSetup scale="79" fitToHeight="7" orientation="landscape" r:id="rId1"/>
      <headerFooter>
        <oddFooter>&amp;R&amp;P</oddFooter>
      </headerFooter>
    </customSheetView>
    <customSheetView guid="{D084C74A-34CE-4171-80D6-1BE5E86C1BB8}" showPageBreaks="1" printArea="1" topLeftCell="A58">
      <selection activeCell="C82" sqref="C82:C83"/>
      <rowBreaks count="1" manualBreakCount="1">
        <brk id="43" min="1" max="2" man="1"/>
      </rowBreaks>
      <pageMargins left="0" right="0" top="0" bottom="0" header="0" footer="0"/>
      <pageSetup scale="80" fitToHeight="7" orientation="landscape" r:id="rId2"/>
      <headerFooter>
        <oddFooter>&amp;R&amp;P</oddFooter>
      </headerFooter>
    </customSheetView>
  </customSheetViews>
  <mergeCells count="27">
    <mergeCell ref="B1:E1"/>
    <mergeCell ref="B2:E2"/>
    <mergeCell ref="B3:E3"/>
    <mergeCell ref="B4:E4"/>
    <mergeCell ref="B5:D6"/>
    <mergeCell ref="C7:D7"/>
    <mergeCell ref="C16:D16"/>
    <mergeCell ref="C17:D17"/>
    <mergeCell ref="C18:D18"/>
    <mergeCell ref="C19:D19"/>
    <mergeCell ref="C20:D20"/>
    <mergeCell ref="C21:D21"/>
    <mergeCell ref="C22:D22"/>
    <mergeCell ref="C23:D23"/>
    <mergeCell ref="C24:D24"/>
    <mergeCell ref="C25:D25"/>
    <mergeCell ref="C26:D26"/>
    <mergeCell ref="C40:E40"/>
    <mergeCell ref="C41:E41"/>
    <mergeCell ref="C42:E42"/>
    <mergeCell ref="C43:E43"/>
    <mergeCell ref="C27:D27"/>
    <mergeCell ref="C28:D28"/>
    <mergeCell ref="B29:E29"/>
    <mergeCell ref="B30:E30"/>
    <mergeCell ref="B37:E38"/>
    <mergeCell ref="B39:E39"/>
  </mergeCells>
  <dataValidations count="3">
    <dataValidation allowBlank="1" showInputMessage="1" showErrorMessage="1" promptTitle="Instructions" prompt="Indicate the location where this meeting was conducted." sqref="C32:C36 C41:C43"/>
    <dataValidation allowBlank="1" showInputMessage="1" showErrorMessage="1" promptTitle="Instructions" prompt="Enter the title and organization of each member of the district's DCIP planning team." sqref="D8:D28 C16:C28"/>
    <dataValidation allowBlank="1" showInputMessage="1" showErrorMessage="1" promptTitle="Instructions" prompt="Enter the name of each member of the district's DCIP planning team." sqref="B18:B28"/>
  </dataValidations>
  <pageMargins left="0.45" right="0.45" top="0.5" bottom="0.5" header="0.3" footer="0.05"/>
  <pageSetup scale="79" fitToHeight="7" orientation="landscape" r:id="rId3"/>
  <headerFooter>
    <oddFooter>&amp;R&amp;P</oddFooter>
  </headerFooter>
  <rowBreaks count="1" manualBreakCount="1">
    <brk id="45" max="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workbookViewId="0">
      <selection activeCell="O18" sqref="O18"/>
    </sheetView>
  </sheetViews>
  <sheetFormatPr defaultRowHeight="15" x14ac:dyDescent="0.25"/>
  <cols>
    <col min="1" max="1" width="5.5703125" customWidth="1"/>
    <col min="2" max="2" width="100.7109375" customWidth="1"/>
    <col min="3" max="7" width="10.7109375" customWidth="1"/>
    <col min="8" max="12" width="10.7109375" hidden="1" customWidth="1"/>
  </cols>
  <sheetData>
    <row r="1" spans="2:12" ht="18.75" customHeight="1" x14ac:dyDescent="0.25">
      <c r="B1" s="200" t="s">
        <v>83</v>
      </c>
      <c r="C1" s="201"/>
      <c r="D1" s="201"/>
      <c r="E1" s="201"/>
      <c r="F1" s="201"/>
      <c r="G1" s="201"/>
    </row>
    <row r="3" spans="2:12" ht="30" customHeight="1" x14ac:dyDescent="0.25">
      <c r="B3" s="70" t="s">
        <v>84</v>
      </c>
      <c r="C3" s="71" t="s">
        <v>85</v>
      </c>
      <c r="D3" s="71" t="s">
        <v>86</v>
      </c>
      <c r="E3" s="71" t="s">
        <v>87</v>
      </c>
      <c r="F3" s="71" t="s">
        <v>88</v>
      </c>
      <c r="G3" s="71" t="s">
        <v>89</v>
      </c>
      <c r="H3" s="72" t="s">
        <v>85</v>
      </c>
      <c r="I3" s="72" t="s">
        <v>86</v>
      </c>
      <c r="J3" s="72" t="s">
        <v>87</v>
      </c>
      <c r="K3" s="72" t="s">
        <v>88</v>
      </c>
      <c r="L3" s="72" t="s">
        <v>89</v>
      </c>
    </row>
    <row r="4" spans="2:12" x14ac:dyDescent="0.25">
      <c r="B4" s="73" t="s">
        <v>90</v>
      </c>
      <c r="C4" s="74"/>
      <c r="D4" s="74"/>
      <c r="E4" s="74"/>
      <c r="F4" s="74"/>
      <c r="G4" s="74"/>
      <c r="H4" t="str">
        <f>IF(C4="Y",$B$4,"")</f>
        <v/>
      </c>
      <c r="I4" t="str">
        <f>IF(D4="Y",$B$4,"")</f>
        <v/>
      </c>
      <c r="J4" t="str">
        <f>IF(E4="Y",$B$4,"")</f>
        <v/>
      </c>
      <c r="K4" t="str">
        <f>IF(F4="Y",$B$4,"")</f>
        <v/>
      </c>
      <c r="L4" t="str">
        <f>IF(G4="Y",$B$4,"")</f>
        <v/>
      </c>
    </row>
    <row r="5" spans="2:12" x14ac:dyDescent="0.25">
      <c r="B5" s="73" t="s">
        <v>91</v>
      </c>
      <c r="C5" s="74"/>
      <c r="D5" s="74"/>
      <c r="E5" s="74"/>
      <c r="F5" s="74"/>
      <c r="G5" s="74"/>
      <c r="H5" t="str">
        <f t="shared" ref="H5:H35" si="0">IF(C5="Y",CONCATENATE(H4,CHAR(10),$B5),H4)</f>
        <v/>
      </c>
      <c r="I5" t="str">
        <f t="shared" ref="I5:I35" si="1">IF(D5="Y",CONCATENATE(I4,CHAR(10),$B5),I4)</f>
        <v/>
      </c>
      <c r="J5" t="str">
        <f t="shared" ref="J5:J35" si="2">IF(E5="Y",CONCATENATE(J4,CHAR(10),$B5),J4)</f>
        <v/>
      </c>
      <c r="K5" t="str">
        <f t="shared" ref="K5:K35" si="3">IF(F5="Y",CONCATENATE(K4,CHAR(10),$B5),K4)</f>
        <v/>
      </c>
      <c r="L5" t="str">
        <f t="shared" ref="L5:L35" si="4">IF(G5="Y",CONCATENATE(L4,CHAR(10),$B5),L4)</f>
        <v/>
      </c>
    </row>
    <row r="6" spans="2:12" x14ac:dyDescent="0.25">
      <c r="B6" s="73" t="s">
        <v>92</v>
      </c>
      <c r="C6" s="74"/>
      <c r="D6" s="74"/>
      <c r="E6" s="74"/>
      <c r="F6" s="74"/>
      <c r="G6" s="74"/>
      <c r="H6" t="str">
        <f t="shared" si="0"/>
        <v/>
      </c>
      <c r="I6" t="str">
        <f t="shared" si="1"/>
        <v/>
      </c>
      <c r="J6" t="str">
        <f t="shared" si="2"/>
        <v/>
      </c>
      <c r="K6" t="str">
        <f t="shared" si="3"/>
        <v/>
      </c>
      <c r="L6" t="str">
        <f t="shared" si="4"/>
        <v/>
      </c>
    </row>
    <row r="7" spans="2:12" x14ac:dyDescent="0.25">
      <c r="B7" s="73" t="s">
        <v>93</v>
      </c>
      <c r="C7" s="74"/>
      <c r="D7" s="74"/>
      <c r="E7" s="74"/>
      <c r="F7" s="74"/>
      <c r="G7" s="74"/>
      <c r="H7" t="str">
        <f t="shared" si="0"/>
        <v/>
      </c>
      <c r="I7" t="str">
        <f t="shared" si="1"/>
        <v/>
      </c>
      <c r="J7" t="str">
        <f t="shared" si="2"/>
        <v/>
      </c>
      <c r="K7" t="str">
        <f t="shared" si="3"/>
        <v/>
      </c>
      <c r="L7" t="str">
        <f t="shared" si="4"/>
        <v/>
      </c>
    </row>
    <row r="8" spans="2:12" x14ac:dyDescent="0.25">
      <c r="B8" s="73" t="s">
        <v>94</v>
      </c>
      <c r="C8" s="74"/>
      <c r="D8" s="74"/>
      <c r="E8" s="74"/>
      <c r="F8" s="74"/>
      <c r="G8" s="74"/>
      <c r="H8" t="str">
        <f t="shared" si="0"/>
        <v/>
      </c>
      <c r="I8" t="str">
        <f t="shared" si="1"/>
        <v/>
      </c>
      <c r="J8" t="str">
        <f t="shared" si="2"/>
        <v/>
      </c>
      <c r="K8" t="str">
        <f t="shared" si="3"/>
        <v/>
      </c>
      <c r="L8" t="str">
        <f t="shared" si="4"/>
        <v/>
      </c>
    </row>
    <row r="9" spans="2:12" x14ac:dyDescent="0.25">
      <c r="B9" s="73" t="s">
        <v>95</v>
      </c>
      <c r="C9" s="74"/>
      <c r="D9" s="74"/>
      <c r="E9" s="74"/>
      <c r="F9" s="74"/>
      <c r="G9" s="74"/>
      <c r="H9" t="str">
        <f t="shared" si="0"/>
        <v/>
      </c>
      <c r="I9" t="str">
        <f t="shared" si="1"/>
        <v/>
      </c>
      <c r="J9" t="str">
        <f t="shared" si="2"/>
        <v/>
      </c>
      <c r="K9" t="str">
        <f t="shared" si="3"/>
        <v/>
      </c>
      <c r="L9" t="str">
        <f t="shared" si="4"/>
        <v/>
      </c>
    </row>
    <row r="10" spans="2:12" x14ac:dyDescent="0.25">
      <c r="B10" s="73" t="s">
        <v>96</v>
      </c>
      <c r="C10" s="74"/>
      <c r="D10" s="74"/>
      <c r="E10" s="74"/>
      <c r="F10" s="74"/>
      <c r="G10" s="74"/>
      <c r="H10" t="str">
        <f t="shared" si="0"/>
        <v/>
      </c>
      <c r="I10" t="str">
        <f t="shared" si="1"/>
        <v/>
      </c>
      <c r="J10" t="str">
        <f t="shared" si="2"/>
        <v/>
      </c>
      <c r="K10" t="str">
        <f t="shared" si="3"/>
        <v/>
      </c>
      <c r="L10" t="str">
        <f t="shared" si="4"/>
        <v/>
      </c>
    </row>
    <row r="11" spans="2:12" x14ac:dyDescent="0.25">
      <c r="B11" s="73" t="s">
        <v>97</v>
      </c>
      <c r="C11" s="74"/>
      <c r="D11" s="74"/>
      <c r="E11" s="74"/>
      <c r="F11" s="74"/>
      <c r="G11" s="74"/>
      <c r="H11" t="str">
        <f t="shared" si="0"/>
        <v/>
      </c>
      <c r="I11" t="str">
        <f t="shared" si="1"/>
        <v/>
      </c>
      <c r="J11" t="str">
        <f t="shared" si="2"/>
        <v/>
      </c>
      <c r="K11" t="str">
        <f t="shared" si="3"/>
        <v/>
      </c>
      <c r="L11" t="str">
        <f t="shared" si="4"/>
        <v/>
      </c>
    </row>
    <row r="12" spans="2:12" x14ac:dyDescent="0.25">
      <c r="B12" s="73" t="s">
        <v>98</v>
      </c>
      <c r="C12" s="74"/>
      <c r="D12" s="74"/>
      <c r="E12" s="74"/>
      <c r="F12" s="74"/>
      <c r="G12" s="74"/>
      <c r="H12" t="str">
        <f t="shared" si="0"/>
        <v/>
      </c>
      <c r="I12" t="str">
        <f t="shared" si="1"/>
        <v/>
      </c>
      <c r="J12" t="str">
        <f t="shared" si="2"/>
        <v/>
      </c>
      <c r="K12" t="str">
        <f t="shared" si="3"/>
        <v/>
      </c>
      <c r="L12" t="str">
        <f t="shared" si="4"/>
        <v/>
      </c>
    </row>
    <row r="13" spans="2:12" x14ac:dyDescent="0.25">
      <c r="B13" s="73" t="s">
        <v>99</v>
      </c>
      <c r="C13" s="74"/>
      <c r="D13" s="74"/>
      <c r="E13" s="74"/>
      <c r="F13" s="74"/>
      <c r="G13" s="74"/>
      <c r="H13" t="str">
        <f t="shared" si="0"/>
        <v/>
      </c>
      <c r="I13" t="str">
        <f t="shared" si="1"/>
        <v/>
      </c>
      <c r="J13" t="str">
        <f t="shared" si="2"/>
        <v/>
      </c>
      <c r="K13" t="str">
        <f t="shared" si="3"/>
        <v/>
      </c>
      <c r="L13" t="str">
        <f t="shared" si="4"/>
        <v/>
      </c>
    </row>
    <row r="14" spans="2:12" x14ac:dyDescent="0.25">
      <c r="B14" s="73" t="s">
        <v>100</v>
      </c>
      <c r="C14" s="74"/>
      <c r="D14" s="74"/>
      <c r="E14" s="74"/>
      <c r="F14" s="74"/>
      <c r="G14" s="74"/>
      <c r="H14" t="str">
        <f t="shared" si="0"/>
        <v/>
      </c>
      <c r="I14" t="str">
        <f t="shared" si="1"/>
        <v/>
      </c>
      <c r="J14" t="str">
        <f t="shared" si="2"/>
        <v/>
      </c>
      <c r="K14" t="str">
        <f t="shared" si="3"/>
        <v/>
      </c>
      <c r="L14" t="str">
        <f t="shared" si="4"/>
        <v/>
      </c>
    </row>
    <row r="15" spans="2:12" x14ac:dyDescent="0.25">
      <c r="B15" s="73" t="s">
        <v>101</v>
      </c>
      <c r="C15" s="74"/>
      <c r="D15" s="74"/>
      <c r="E15" s="74"/>
      <c r="F15" s="74"/>
      <c r="G15" s="74"/>
      <c r="H15" t="str">
        <f t="shared" si="0"/>
        <v/>
      </c>
      <c r="I15" t="str">
        <f t="shared" si="1"/>
        <v/>
      </c>
      <c r="J15" t="str">
        <f t="shared" si="2"/>
        <v/>
      </c>
      <c r="K15" t="str">
        <f t="shared" si="3"/>
        <v/>
      </c>
      <c r="L15" t="str">
        <f t="shared" si="4"/>
        <v/>
      </c>
    </row>
    <row r="16" spans="2:12" x14ac:dyDescent="0.25">
      <c r="B16" s="73" t="s">
        <v>102</v>
      </c>
      <c r="C16" s="74"/>
      <c r="D16" s="74"/>
      <c r="E16" s="74"/>
      <c r="F16" s="74"/>
      <c r="G16" s="74"/>
      <c r="H16" t="str">
        <f t="shared" si="0"/>
        <v/>
      </c>
      <c r="I16" t="str">
        <f t="shared" si="1"/>
        <v/>
      </c>
      <c r="J16" t="str">
        <f t="shared" si="2"/>
        <v/>
      </c>
      <c r="K16" t="str">
        <f t="shared" si="3"/>
        <v/>
      </c>
      <c r="L16" t="str">
        <f t="shared" si="4"/>
        <v/>
      </c>
    </row>
    <row r="17" spans="2:12" x14ac:dyDescent="0.25">
      <c r="B17" s="73" t="s">
        <v>103</v>
      </c>
      <c r="C17" s="74"/>
      <c r="D17" s="74"/>
      <c r="E17" s="74"/>
      <c r="F17" s="74"/>
      <c r="G17" s="74"/>
      <c r="H17" t="str">
        <f t="shared" si="0"/>
        <v/>
      </c>
      <c r="I17" t="str">
        <f t="shared" si="1"/>
        <v/>
      </c>
      <c r="J17" t="str">
        <f t="shared" si="2"/>
        <v/>
      </c>
      <c r="K17" t="str">
        <f t="shared" si="3"/>
        <v/>
      </c>
      <c r="L17" t="str">
        <f t="shared" si="4"/>
        <v/>
      </c>
    </row>
    <row r="18" spans="2:12" x14ac:dyDescent="0.25">
      <c r="B18" s="73" t="s">
        <v>104</v>
      </c>
      <c r="C18" s="74"/>
      <c r="D18" s="74"/>
      <c r="E18" s="74"/>
      <c r="F18" s="74"/>
      <c r="G18" s="74"/>
      <c r="H18" t="str">
        <f t="shared" si="0"/>
        <v/>
      </c>
      <c r="I18" t="str">
        <f t="shared" si="1"/>
        <v/>
      </c>
      <c r="J18" t="str">
        <f t="shared" si="2"/>
        <v/>
      </c>
      <c r="K18" t="str">
        <f t="shared" si="3"/>
        <v/>
      </c>
      <c r="L18" t="str">
        <f t="shared" si="4"/>
        <v/>
      </c>
    </row>
    <row r="19" spans="2:12" x14ac:dyDescent="0.25">
      <c r="B19" s="73" t="s">
        <v>105</v>
      </c>
      <c r="C19" s="74"/>
      <c r="D19" s="74"/>
      <c r="E19" s="74"/>
      <c r="F19" s="74"/>
      <c r="G19" s="74"/>
      <c r="H19" t="str">
        <f t="shared" si="0"/>
        <v/>
      </c>
      <c r="I19" t="str">
        <f t="shared" si="1"/>
        <v/>
      </c>
      <c r="J19" t="str">
        <f t="shared" si="2"/>
        <v/>
      </c>
      <c r="K19" t="str">
        <f t="shared" si="3"/>
        <v/>
      </c>
      <c r="L19" t="str">
        <f t="shared" si="4"/>
        <v/>
      </c>
    </row>
    <row r="20" spans="2:12" x14ac:dyDescent="0.25">
      <c r="B20" s="75"/>
      <c r="C20" s="74"/>
      <c r="D20" s="74"/>
      <c r="E20" s="74"/>
      <c r="F20" s="74"/>
      <c r="G20" s="74"/>
      <c r="H20" t="str">
        <f t="shared" si="0"/>
        <v/>
      </c>
      <c r="I20" t="str">
        <f t="shared" si="1"/>
        <v/>
      </c>
      <c r="J20" t="str">
        <f t="shared" si="2"/>
        <v/>
      </c>
      <c r="K20" t="str">
        <f t="shared" si="3"/>
        <v/>
      </c>
      <c r="L20" t="str">
        <f t="shared" si="4"/>
        <v/>
      </c>
    </row>
    <row r="21" spans="2:12" x14ac:dyDescent="0.25">
      <c r="B21" s="75"/>
      <c r="C21" s="74"/>
      <c r="D21" s="74"/>
      <c r="E21" s="74"/>
      <c r="F21" s="74"/>
      <c r="G21" s="74"/>
      <c r="H21" t="str">
        <f t="shared" si="0"/>
        <v/>
      </c>
      <c r="I21" t="str">
        <f t="shared" si="1"/>
        <v/>
      </c>
      <c r="J21" t="str">
        <f t="shared" si="2"/>
        <v/>
      </c>
      <c r="K21" t="str">
        <f t="shared" si="3"/>
        <v/>
      </c>
      <c r="L21" t="str">
        <f t="shared" si="4"/>
        <v/>
      </c>
    </row>
    <row r="22" spans="2:12" x14ac:dyDescent="0.25">
      <c r="B22" s="75"/>
      <c r="C22" s="74"/>
      <c r="D22" s="74"/>
      <c r="E22" s="74"/>
      <c r="F22" s="74"/>
      <c r="G22" s="74"/>
      <c r="H22" t="str">
        <f t="shared" si="0"/>
        <v/>
      </c>
      <c r="I22" t="str">
        <f t="shared" si="1"/>
        <v/>
      </c>
      <c r="J22" t="str">
        <f t="shared" si="2"/>
        <v/>
      </c>
      <c r="K22" t="str">
        <f t="shared" si="3"/>
        <v/>
      </c>
      <c r="L22" t="str">
        <f t="shared" si="4"/>
        <v/>
      </c>
    </row>
    <row r="23" spans="2:12" x14ac:dyDescent="0.25">
      <c r="B23" s="75"/>
      <c r="C23" s="74"/>
      <c r="D23" s="74"/>
      <c r="E23" s="74"/>
      <c r="F23" s="74"/>
      <c r="G23" s="74"/>
      <c r="H23" t="str">
        <f t="shared" si="0"/>
        <v/>
      </c>
      <c r="I23" t="str">
        <f t="shared" si="1"/>
        <v/>
      </c>
      <c r="J23" t="str">
        <f t="shared" si="2"/>
        <v/>
      </c>
      <c r="K23" t="str">
        <f t="shared" si="3"/>
        <v/>
      </c>
      <c r="L23" t="str">
        <f t="shared" si="4"/>
        <v/>
      </c>
    </row>
    <row r="24" spans="2:12" x14ac:dyDescent="0.25">
      <c r="B24" s="75"/>
      <c r="C24" s="74"/>
      <c r="D24" s="74"/>
      <c r="E24" s="74"/>
      <c r="F24" s="74"/>
      <c r="G24" s="74"/>
      <c r="H24" t="str">
        <f t="shared" si="0"/>
        <v/>
      </c>
      <c r="I24" t="str">
        <f t="shared" si="1"/>
        <v/>
      </c>
      <c r="J24" t="str">
        <f t="shared" si="2"/>
        <v/>
      </c>
      <c r="K24" t="str">
        <f t="shared" si="3"/>
        <v/>
      </c>
      <c r="L24" t="str">
        <f t="shared" si="4"/>
        <v/>
      </c>
    </row>
    <row r="25" spans="2:12" x14ac:dyDescent="0.25">
      <c r="B25" s="75"/>
      <c r="C25" s="74"/>
      <c r="D25" s="74"/>
      <c r="E25" s="74"/>
      <c r="F25" s="74"/>
      <c r="G25" s="74"/>
      <c r="H25" t="str">
        <f t="shared" si="0"/>
        <v/>
      </c>
      <c r="I25" t="str">
        <f t="shared" si="1"/>
        <v/>
      </c>
      <c r="J25" t="str">
        <f t="shared" si="2"/>
        <v/>
      </c>
      <c r="K25" t="str">
        <f t="shared" si="3"/>
        <v/>
      </c>
      <c r="L25" t="str">
        <f t="shared" si="4"/>
        <v/>
      </c>
    </row>
    <row r="26" spans="2:12" x14ac:dyDescent="0.25">
      <c r="B26" s="75"/>
      <c r="C26" s="74"/>
      <c r="D26" s="74"/>
      <c r="E26" s="74"/>
      <c r="F26" s="74"/>
      <c r="G26" s="74"/>
      <c r="H26" t="str">
        <f t="shared" si="0"/>
        <v/>
      </c>
      <c r="I26" t="str">
        <f t="shared" si="1"/>
        <v/>
      </c>
      <c r="J26" t="str">
        <f t="shared" si="2"/>
        <v/>
      </c>
      <c r="K26" t="str">
        <f t="shared" si="3"/>
        <v/>
      </c>
      <c r="L26" t="str">
        <f t="shared" si="4"/>
        <v/>
      </c>
    </row>
    <row r="27" spans="2:12" x14ac:dyDescent="0.25">
      <c r="B27" s="75"/>
      <c r="C27" s="74"/>
      <c r="D27" s="74"/>
      <c r="E27" s="74"/>
      <c r="F27" s="74"/>
      <c r="G27" s="74"/>
      <c r="H27" t="str">
        <f t="shared" si="0"/>
        <v/>
      </c>
      <c r="I27" t="str">
        <f t="shared" si="1"/>
        <v/>
      </c>
      <c r="J27" t="str">
        <f t="shared" si="2"/>
        <v/>
      </c>
      <c r="K27" t="str">
        <f t="shared" si="3"/>
        <v/>
      </c>
      <c r="L27" t="str">
        <f t="shared" si="4"/>
        <v/>
      </c>
    </row>
    <row r="28" spans="2:12" x14ac:dyDescent="0.25">
      <c r="B28" s="75"/>
      <c r="C28" s="74"/>
      <c r="D28" s="74"/>
      <c r="E28" s="74"/>
      <c r="F28" s="74"/>
      <c r="G28" s="74"/>
      <c r="H28" t="str">
        <f t="shared" si="0"/>
        <v/>
      </c>
      <c r="I28" t="str">
        <f t="shared" si="1"/>
        <v/>
      </c>
      <c r="J28" t="str">
        <f t="shared" si="2"/>
        <v/>
      </c>
      <c r="K28" t="str">
        <f t="shared" si="3"/>
        <v/>
      </c>
      <c r="L28" t="str">
        <f t="shared" si="4"/>
        <v/>
      </c>
    </row>
    <row r="29" spans="2:12" x14ac:dyDescent="0.25">
      <c r="B29" s="75"/>
      <c r="C29" s="74"/>
      <c r="D29" s="74"/>
      <c r="E29" s="74"/>
      <c r="F29" s="74"/>
      <c r="G29" s="74"/>
      <c r="H29" t="str">
        <f t="shared" si="0"/>
        <v/>
      </c>
      <c r="I29" t="str">
        <f t="shared" si="1"/>
        <v/>
      </c>
      <c r="J29" t="str">
        <f t="shared" si="2"/>
        <v/>
      </c>
      <c r="K29" t="str">
        <f t="shared" si="3"/>
        <v/>
      </c>
      <c r="L29" t="str">
        <f t="shared" si="4"/>
        <v/>
      </c>
    </row>
    <row r="30" spans="2:12" x14ac:dyDescent="0.25">
      <c r="B30" s="75"/>
      <c r="C30" s="74"/>
      <c r="D30" s="74"/>
      <c r="E30" s="74"/>
      <c r="F30" s="74"/>
      <c r="G30" s="74"/>
      <c r="H30" t="str">
        <f t="shared" si="0"/>
        <v/>
      </c>
      <c r="I30" t="str">
        <f t="shared" si="1"/>
        <v/>
      </c>
      <c r="J30" t="str">
        <f t="shared" si="2"/>
        <v/>
      </c>
      <c r="K30" t="str">
        <f t="shared" si="3"/>
        <v/>
      </c>
      <c r="L30" t="str">
        <f t="shared" si="4"/>
        <v/>
      </c>
    </row>
    <row r="31" spans="2:12" x14ac:dyDescent="0.25">
      <c r="B31" s="75"/>
      <c r="C31" s="74"/>
      <c r="D31" s="74"/>
      <c r="E31" s="74"/>
      <c r="F31" s="74"/>
      <c r="G31" s="74"/>
      <c r="H31" t="str">
        <f t="shared" si="0"/>
        <v/>
      </c>
      <c r="I31" t="str">
        <f t="shared" si="1"/>
        <v/>
      </c>
      <c r="J31" t="str">
        <f t="shared" si="2"/>
        <v/>
      </c>
      <c r="K31" t="str">
        <f t="shared" si="3"/>
        <v/>
      </c>
      <c r="L31" t="str">
        <f t="shared" si="4"/>
        <v/>
      </c>
    </row>
    <row r="32" spans="2:12" x14ac:dyDescent="0.25">
      <c r="B32" s="75"/>
      <c r="C32" s="74"/>
      <c r="D32" s="74"/>
      <c r="E32" s="74"/>
      <c r="F32" s="74"/>
      <c r="G32" s="74"/>
      <c r="H32" t="str">
        <f t="shared" si="0"/>
        <v/>
      </c>
      <c r="I32" t="str">
        <f t="shared" si="1"/>
        <v/>
      </c>
      <c r="J32" t="str">
        <f t="shared" si="2"/>
        <v/>
      </c>
      <c r="K32" t="str">
        <f t="shared" si="3"/>
        <v/>
      </c>
      <c r="L32" t="str">
        <f t="shared" si="4"/>
        <v/>
      </c>
    </row>
    <row r="33" spans="2:12" x14ac:dyDescent="0.25">
      <c r="B33" s="75"/>
      <c r="C33" s="74"/>
      <c r="D33" s="74"/>
      <c r="E33" s="74"/>
      <c r="F33" s="74"/>
      <c r="G33" s="74"/>
      <c r="H33" t="str">
        <f t="shared" si="0"/>
        <v/>
      </c>
      <c r="I33" t="str">
        <f t="shared" si="1"/>
        <v/>
      </c>
      <c r="J33" t="str">
        <f t="shared" si="2"/>
        <v/>
      </c>
      <c r="K33" t="str">
        <f t="shared" si="3"/>
        <v/>
      </c>
      <c r="L33" t="str">
        <f t="shared" si="4"/>
        <v/>
      </c>
    </row>
    <row r="34" spans="2:12" x14ac:dyDescent="0.25">
      <c r="B34" s="75"/>
      <c r="C34" s="74"/>
      <c r="D34" s="74"/>
      <c r="E34" s="74"/>
      <c r="F34" s="74"/>
      <c r="G34" s="74"/>
      <c r="H34" t="str">
        <f t="shared" si="0"/>
        <v/>
      </c>
      <c r="I34" t="str">
        <f t="shared" si="1"/>
        <v/>
      </c>
      <c r="J34" t="str">
        <f t="shared" si="2"/>
        <v/>
      </c>
      <c r="K34" t="str">
        <f t="shared" si="3"/>
        <v/>
      </c>
      <c r="L34" t="str">
        <f t="shared" si="4"/>
        <v/>
      </c>
    </row>
    <row r="35" spans="2:12" x14ac:dyDescent="0.25">
      <c r="B35" s="75"/>
      <c r="C35" s="74"/>
      <c r="D35" s="74"/>
      <c r="E35" s="74"/>
      <c r="F35" s="74"/>
      <c r="G35" s="74"/>
      <c r="H35" t="str">
        <f t="shared" si="0"/>
        <v/>
      </c>
      <c r="I35" t="str">
        <f t="shared" si="1"/>
        <v/>
      </c>
      <c r="J35" t="str">
        <f t="shared" si="2"/>
        <v/>
      </c>
      <c r="K35" t="str">
        <f t="shared" si="3"/>
        <v/>
      </c>
      <c r="L35" t="str">
        <f t="shared" si="4"/>
        <v/>
      </c>
    </row>
  </sheetData>
  <sheetProtection sheet="1" objects="1" scenarios="1"/>
  <protectedRanges>
    <protectedRange sqref="C4:G35 B20:B35" name="Range1"/>
  </protectedRanges>
  <customSheetViews>
    <customSheetView guid="{44594B27-9C70-41F1-9630-666DBB02377F}" scale="90" showPageBreaks="1" printArea="1" hiddenColumns="1" state="hidden">
      <selection activeCell="O18" sqref="O18"/>
      <pageMargins left="0" right="0" top="0" bottom="0" header="0" footer="0"/>
      <pageSetup scale="80" orientation="landscape" r:id="rId1"/>
      <headerFooter>
        <oddFooter>&amp;R&amp;P</oddFooter>
      </headerFooter>
    </customSheetView>
    <customSheetView guid="{D084C74A-34CE-4171-80D6-1BE5E86C1BB8}" showPageBreaks="1" printArea="1" hiddenColumns="1" state="hidden">
      <selection activeCell="B2" sqref="B1:B1048576"/>
      <pageMargins left="0" right="0" top="0" bottom="0" header="0" footer="0"/>
      <pageSetup scale="80" orientation="landscape" r:id="rId2"/>
      <headerFooter>
        <oddFooter>&amp;R&amp;P</oddFooter>
      </headerFooter>
    </customSheetView>
  </customSheetViews>
  <mergeCells count="1">
    <mergeCell ref="B1:G1"/>
  </mergeCells>
  <pageMargins left="0.45" right="0.45" top="0.5" bottom="0.5" header="0.3" footer="0.05"/>
  <pageSetup scale="80" orientation="landscape" r:id="rId3"/>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topLeftCell="A22" zoomScale="80" zoomScaleNormal="80" zoomScalePageLayoutView="75" workbookViewId="0">
      <selection activeCell="C10" sqref="C10"/>
    </sheetView>
  </sheetViews>
  <sheetFormatPr defaultRowHeight="15" x14ac:dyDescent="0.25"/>
  <cols>
    <col min="1" max="2" width="18.7109375" customWidth="1"/>
    <col min="3" max="3" width="132.140625" style="1" bestFit="1" customWidth="1"/>
    <col min="4" max="4" width="120.42578125" customWidth="1"/>
  </cols>
  <sheetData>
    <row r="1" spans="1:4" ht="18.75" customHeight="1" x14ac:dyDescent="0.25">
      <c r="A1" s="111" t="s">
        <v>106</v>
      </c>
      <c r="B1" s="111"/>
      <c r="C1" s="111"/>
      <c r="D1" s="109" t="s">
        <v>107</v>
      </c>
    </row>
    <row r="2" spans="1:4" ht="15" customHeight="1" x14ac:dyDescent="0.25">
      <c r="A2" s="108"/>
      <c r="B2" s="108"/>
      <c r="C2" s="108"/>
      <c r="D2" s="110"/>
    </row>
    <row r="3" spans="1:4" ht="26.25" x14ac:dyDescent="0.25">
      <c r="A3" s="114" t="s">
        <v>108</v>
      </c>
      <c r="B3" s="114"/>
      <c r="C3" s="76" t="s">
        <v>109</v>
      </c>
      <c r="D3" s="110"/>
    </row>
    <row r="4" spans="1:4" ht="15" customHeight="1" x14ac:dyDescent="0.25">
      <c r="A4" s="114" t="s">
        <v>110</v>
      </c>
      <c r="B4" s="114"/>
      <c r="C4" s="102" t="s">
        <v>111</v>
      </c>
      <c r="D4" s="110"/>
    </row>
    <row r="5" spans="1:4" ht="15" customHeight="1" x14ac:dyDescent="0.25">
      <c r="A5" s="115"/>
      <c r="B5" s="99"/>
      <c r="C5" s="116"/>
      <c r="D5" s="77" t="s">
        <v>112</v>
      </c>
    </row>
    <row r="6" spans="1:4" ht="60" x14ac:dyDescent="0.25">
      <c r="A6" s="112" t="s">
        <v>113</v>
      </c>
      <c r="B6" s="113"/>
      <c r="C6" s="78" t="s">
        <v>114</v>
      </c>
      <c r="D6" s="79"/>
    </row>
    <row r="7" spans="1:4" ht="18" customHeight="1" x14ac:dyDescent="0.25">
      <c r="A7" s="117"/>
      <c r="B7" s="118"/>
      <c r="C7" s="119"/>
      <c r="D7" s="80" t="s">
        <v>115</v>
      </c>
    </row>
    <row r="8" spans="1:4" ht="95.25" customHeight="1" x14ac:dyDescent="0.25">
      <c r="A8" s="107" t="s">
        <v>116</v>
      </c>
      <c r="B8" s="107"/>
      <c r="C8" s="81" t="s">
        <v>117</v>
      </c>
      <c r="D8" s="79"/>
    </row>
    <row r="9" spans="1:4" x14ac:dyDescent="0.25">
      <c r="A9" s="120"/>
      <c r="B9" s="121"/>
      <c r="C9" s="122"/>
      <c r="D9" s="80" t="s">
        <v>118</v>
      </c>
    </row>
    <row r="10" spans="1:4" ht="120" customHeight="1" x14ac:dyDescent="0.25">
      <c r="A10" s="107" t="s">
        <v>119</v>
      </c>
      <c r="B10" s="107"/>
      <c r="C10" s="81" t="s">
        <v>552</v>
      </c>
      <c r="D10" s="79"/>
    </row>
    <row r="11" spans="1:4" ht="21" customHeight="1" x14ac:dyDescent="0.25">
      <c r="A11" s="123"/>
      <c r="B11" s="124"/>
      <c r="C11" s="124"/>
      <c r="D11" s="125"/>
    </row>
    <row r="12" spans="1:4" ht="60" x14ac:dyDescent="0.25">
      <c r="A12" s="106" t="s">
        <v>120</v>
      </c>
      <c r="B12" s="106"/>
      <c r="C12" s="106"/>
      <c r="D12" s="82"/>
    </row>
    <row r="13" spans="1:4" ht="78" customHeight="1" x14ac:dyDescent="0.25">
      <c r="A13" s="83" t="s">
        <v>121</v>
      </c>
      <c r="B13" s="84" t="s">
        <v>122</v>
      </c>
      <c r="C13" s="84" t="s">
        <v>123</v>
      </c>
      <c r="D13" s="80" t="s">
        <v>124</v>
      </c>
    </row>
    <row r="14" spans="1:4" ht="30" x14ac:dyDescent="0.25">
      <c r="A14" s="91">
        <v>43734</v>
      </c>
      <c r="B14" s="91">
        <v>43734</v>
      </c>
      <c r="C14" s="85" t="s">
        <v>125</v>
      </c>
      <c r="D14" s="82"/>
    </row>
    <row r="15" spans="1:4" ht="45" x14ac:dyDescent="0.25">
      <c r="A15" s="91">
        <v>43790</v>
      </c>
      <c r="B15" s="91">
        <v>43820</v>
      </c>
      <c r="C15" s="85" t="s">
        <v>126</v>
      </c>
      <c r="D15" s="82"/>
    </row>
    <row r="16" spans="1:4" x14ac:dyDescent="0.25">
      <c r="A16" s="126">
        <v>43831</v>
      </c>
      <c r="B16" s="126">
        <v>43831</v>
      </c>
      <c r="C16" s="85" t="s">
        <v>127</v>
      </c>
      <c r="D16" s="82"/>
    </row>
    <row r="17" spans="1:4" ht="16.5" customHeight="1" x14ac:dyDescent="0.25">
      <c r="A17" s="81"/>
      <c r="B17" s="81"/>
      <c r="C17" s="85"/>
      <c r="D17" s="82"/>
    </row>
    <row r="18" spans="1:4" x14ac:dyDescent="0.25">
      <c r="A18" s="81"/>
      <c r="B18" s="81"/>
      <c r="C18" s="85"/>
      <c r="D18" s="82"/>
    </row>
    <row r="19" spans="1:4" x14ac:dyDescent="0.25">
      <c r="A19" s="81"/>
      <c r="B19" s="81"/>
      <c r="C19" s="85"/>
      <c r="D19" s="82"/>
    </row>
    <row r="20" spans="1:4" x14ac:dyDescent="0.25">
      <c r="A20" s="86"/>
      <c r="B20" s="86"/>
      <c r="C20" s="78"/>
      <c r="D20" s="82"/>
    </row>
    <row r="21" spans="1:4" x14ac:dyDescent="0.25">
      <c r="A21" s="86"/>
      <c r="B21" s="86"/>
      <c r="C21" s="78"/>
      <c r="D21" s="82"/>
    </row>
    <row r="22" spans="1:4" x14ac:dyDescent="0.25">
      <c r="A22" s="86"/>
      <c r="B22" s="86"/>
      <c r="C22" s="78"/>
      <c r="D22" s="82"/>
    </row>
    <row r="23" spans="1:4" x14ac:dyDescent="0.25">
      <c r="A23" s="86"/>
      <c r="B23" s="86"/>
      <c r="C23" s="78"/>
      <c r="D23" s="82"/>
    </row>
    <row r="24" spans="1:4" x14ac:dyDescent="0.25">
      <c r="A24" s="86"/>
      <c r="B24" s="86"/>
      <c r="C24" s="78"/>
      <c r="D24" s="82"/>
    </row>
    <row r="25" spans="1:4" x14ac:dyDescent="0.25">
      <c r="A25" s="86"/>
      <c r="B25" s="86"/>
      <c r="C25" s="78"/>
      <c r="D25" s="82"/>
    </row>
    <row r="26" spans="1:4" x14ac:dyDescent="0.25">
      <c r="A26" s="115"/>
      <c r="B26" s="99"/>
      <c r="C26" s="116"/>
      <c r="D26" s="80" t="s">
        <v>128</v>
      </c>
    </row>
    <row r="27" spans="1:4" ht="99" customHeight="1" x14ac:dyDescent="0.25">
      <c r="A27" s="107" t="s">
        <v>129</v>
      </c>
      <c r="B27" s="107"/>
      <c r="C27" s="81" t="s">
        <v>130</v>
      </c>
      <c r="D27" s="73"/>
    </row>
    <row r="28" spans="1:4" ht="18.75" customHeight="1" x14ac:dyDescent="0.25">
      <c r="A28" s="108"/>
      <c r="B28" s="108"/>
      <c r="C28" s="108"/>
      <c r="D28" s="108"/>
    </row>
    <row r="29" spans="1:4" ht="27" customHeight="1" x14ac:dyDescent="0.25">
      <c r="A29" s="106" t="s">
        <v>131</v>
      </c>
      <c r="B29" s="106"/>
      <c r="C29" s="106"/>
      <c r="D29" s="82"/>
    </row>
    <row r="30" spans="1:4" ht="60" x14ac:dyDescent="0.25">
      <c r="A30" s="83" t="s">
        <v>132</v>
      </c>
      <c r="B30" s="84" t="s">
        <v>133</v>
      </c>
      <c r="C30" s="84" t="s">
        <v>134</v>
      </c>
      <c r="D30" s="80" t="s">
        <v>124</v>
      </c>
    </row>
    <row r="31" spans="1:4" ht="45" x14ac:dyDescent="0.25">
      <c r="A31" s="91">
        <v>43871</v>
      </c>
      <c r="B31" s="91">
        <v>43871</v>
      </c>
      <c r="C31" s="85" t="s">
        <v>135</v>
      </c>
      <c r="D31" s="82"/>
    </row>
    <row r="32" spans="1:4" ht="15" customHeight="1" x14ac:dyDescent="0.25">
      <c r="A32" s="126">
        <v>43891</v>
      </c>
      <c r="B32" s="127">
        <v>43891</v>
      </c>
      <c r="C32" s="85" t="s">
        <v>136</v>
      </c>
      <c r="D32" s="82"/>
    </row>
    <row r="33" spans="1:4" x14ac:dyDescent="0.25">
      <c r="A33" s="126">
        <v>43922</v>
      </c>
      <c r="B33" s="127">
        <v>43922</v>
      </c>
      <c r="C33" s="85" t="s">
        <v>548</v>
      </c>
      <c r="D33" s="82"/>
    </row>
    <row r="34" spans="1:4" x14ac:dyDescent="0.25">
      <c r="A34" s="126">
        <v>43952</v>
      </c>
      <c r="B34" s="126">
        <v>43952</v>
      </c>
      <c r="C34" s="85" t="s">
        <v>137</v>
      </c>
      <c r="D34" s="82"/>
    </row>
    <row r="35" spans="1:4" x14ac:dyDescent="0.25">
      <c r="A35" s="81"/>
      <c r="B35" s="81"/>
      <c r="C35" s="85"/>
      <c r="D35" s="82"/>
    </row>
    <row r="36" spans="1:4" x14ac:dyDescent="0.25">
      <c r="A36" s="81"/>
      <c r="B36" s="81"/>
      <c r="C36" s="85"/>
      <c r="D36" s="82"/>
    </row>
    <row r="37" spans="1:4" x14ac:dyDescent="0.25">
      <c r="A37" s="86"/>
      <c r="B37" s="86"/>
      <c r="C37" s="78"/>
      <c r="D37" s="82"/>
    </row>
    <row r="38" spans="1:4" x14ac:dyDescent="0.25">
      <c r="A38" s="86"/>
      <c r="B38" s="86"/>
      <c r="C38" s="78"/>
      <c r="D38" s="82"/>
    </row>
    <row r="39" spans="1:4" x14ac:dyDescent="0.25">
      <c r="A39" s="86"/>
      <c r="B39" s="86"/>
      <c r="C39" s="78"/>
      <c r="D39" s="82"/>
    </row>
    <row r="40" spans="1:4" x14ac:dyDescent="0.25">
      <c r="A40" s="86"/>
      <c r="B40" s="86"/>
      <c r="C40" s="78"/>
      <c r="D40" s="82"/>
    </row>
    <row r="41" spans="1:4" x14ac:dyDescent="0.25">
      <c r="A41" s="86"/>
      <c r="B41" s="86"/>
      <c r="C41" s="78"/>
      <c r="D41" s="82"/>
    </row>
    <row r="42" spans="1:4" x14ac:dyDescent="0.25">
      <c r="A42" s="86"/>
      <c r="B42" s="86"/>
      <c r="C42" s="78"/>
      <c r="D42" s="82"/>
    </row>
  </sheetData>
  <customSheetViews>
    <customSheetView guid="{44594B27-9C70-41F1-9630-666DBB02377F}" scale="90">
      <selection activeCell="D10" sqref="D10"/>
      <pageMargins left="0" right="0" top="0" bottom="0" header="0" footer="0"/>
      <pageSetup scale="80" orientation="landscape" r:id="rId1"/>
      <headerFooter>
        <oddFooter>&amp;R&amp;P</oddFooter>
      </headerFooter>
    </customSheetView>
    <customSheetView guid="{D084C74A-34CE-4171-80D6-1BE5E86C1BB8}" scale="90" printArea="1" topLeftCell="A10">
      <selection activeCell="D12" sqref="D12"/>
      <pageMargins left="0" right="0" top="0" bottom="0" header="0" footer="0"/>
      <pageSetup scale="80" orientation="landscape" r:id="rId2"/>
      <headerFooter>
        <oddFooter>&amp;R&amp;P</oddFooter>
      </headerFooter>
    </customSheetView>
  </customSheetViews>
  <dataValidations count="1">
    <dataValidation allowBlank="1" showErrorMessage="1" sqref="A14:B25 A7 A12 A31:B42 A29 A9"/>
  </dataValidations>
  <pageMargins left="0.45" right="0.45" top="0.5" bottom="0.5" header="0.3" footer="0.05"/>
  <pageSetup scale="80" orientation="landscape" r:id="rId3"/>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42"/>
  <sheetViews>
    <sheetView zoomScale="75" zoomScaleNormal="75" workbookViewId="0">
      <selection activeCell="C10" sqref="C10"/>
    </sheetView>
  </sheetViews>
  <sheetFormatPr defaultRowHeight="15" x14ac:dyDescent="0.25"/>
  <cols>
    <col min="1" max="2" width="18.7109375" customWidth="1"/>
    <col min="3" max="3" width="120" customWidth="1"/>
    <col min="4" max="4" width="114.85546875" bestFit="1" customWidth="1"/>
  </cols>
  <sheetData>
    <row r="1" spans="1:4" ht="18.75" x14ac:dyDescent="0.25">
      <c r="A1" s="207" t="s">
        <v>138</v>
      </c>
      <c r="B1" s="207"/>
      <c r="C1" s="207"/>
      <c r="D1" s="205" t="s">
        <v>107</v>
      </c>
    </row>
    <row r="2" spans="1:4" x14ac:dyDescent="0.25">
      <c r="A2" s="212"/>
      <c r="B2" s="182"/>
      <c r="C2" s="213"/>
      <c r="D2" s="206"/>
    </row>
    <row r="3" spans="1:4" s="1" customFormat="1" ht="30" x14ac:dyDescent="0.25">
      <c r="A3" s="210" t="s">
        <v>108</v>
      </c>
      <c r="B3" s="210"/>
      <c r="C3" s="78" t="s">
        <v>139</v>
      </c>
      <c r="D3" s="110"/>
    </row>
    <row r="4" spans="1:4" ht="15" customHeight="1" x14ac:dyDescent="0.25">
      <c r="A4" s="211" t="s">
        <v>110</v>
      </c>
      <c r="B4" s="211"/>
      <c r="C4" s="75" t="s">
        <v>140</v>
      </c>
      <c r="D4" s="110"/>
    </row>
    <row r="5" spans="1:4" ht="19.5" customHeight="1" x14ac:dyDescent="0.25">
      <c r="A5" s="204"/>
      <c r="B5" s="204"/>
      <c r="C5" s="204"/>
      <c r="D5" s="87" t="s">
        <v>112</v>
      </c>
    </row>
    <row r="6" spans="1:4" ht="34.5" customHeight="1" x14ac:dyDescent="0.25">
      <c r="A6" s="208" t="s">
        <v>113</v>
      </c>
      <c r="B6" s="209"/>
      <c r="C6" s="78" t="s">
        <v>141</v>
      </c>
      <c r="D6" s="79"/>
    </row>
    <row r="7" spans="1:4" ht="15" customHeight="1" x14ac:dyDescent="0.25">
      <c r="A7" s="214"/>
      <c r="B7" s="215"/>
      <c r="C7" s="216"/>
      <c r="D7" s="80" t="s">
        <v>115</v>
      </c>
    </row>
    <row r="8" spans="1:4" ht="49.5" customHeight="1" x14ac:dyDescent="0.25">
      <c r="A8" s="203" t="s">
        <v>142</v>
      </c>
      <c r="B8" s="203"/>
      <c r="C8" s="86" t="s">
        <v>549</v>
      </c>
      <c r="D8" s="79"/>
    </row>
    <row r="9" spans="1:4" ht="15" customHeight="1" x14ac:dyDescent="0.25">
      <c r="A9" s="217"/>
      <c r="B9" s="218"/>
      <c r="C9" s="219"/>
      <c r="D9" s="80" t="s">
        <v>118</v>
      </c>
    </row>
    <row r="10" spans="1:4" ht="109.5" customHeight="1" x14ac:dyDescent="0.25">
      <c r="A10" s="203" t="s">
        <v>119</v>
      </c>
      <c r="B10" s="203"/>
      <c r="C10" s="86" t="s">
        <v>553</v>
      </c>
      <c r="D10" s="79"/>
    </row>
    <row r="11" spans="1:4" ht="15" customHeight="1" x14ac:dyDescent="0.25">
      <c r="A11" s="220"/>
      <c r="B11" s="221"/>
      <c r="C11" s="222"/>
      <c r="D11" s="79"/>
    </row>
    <row r="12" spans="1:4" x14ac:dyDescent="0.25">
      <c r="A12" s="202" t="s">
        <v>120</v>
      </c>
      <c r="B12" s="202"/>
      <c r="C12" s="202"/>
      <c r="D12" s="82"/>
    </row>
    <row r="13" spans="1:4" ht="60" x14ac:dyDescent="0.25">
      <c r="A13" s="83" t="s">
        <v>121</v>
      </c>
      <c r="B13" s="84" t="s">
        <v>122</v>
      </c>
      <c r="C13" s="84" t="s">
        <v>123</v>
      </c>
      <c r="D13" s="80" t="s">
        <v>124</v>
      </c>
    </row>
    <row r="14" spans="1:4" ht="30" x14ac:dyDescent="0.25">
      <c r="A14" s="81" t="s">
        <v>157</v>
      </c>
      <c r="B14" s="81" t="s">
        <v>529</v>
      </c>
      <c r="C14" s="85" t="s">
        <v>550</v>
      </c>
      <c r="D14" s="82"/>
    </row>
    <row r="15" spans="1:4" x14ac:dyDescent="0.25">
      <c r="A15" s="81"/>
      <c r="B15" s="81"/>
      <c r="C15" s="85"/>
      <c r="D15" s="82"/>
    </row>
    <row r="16" spans="1:4" ht="30" x14ac:dyDescent="0.25">
      <c r="A16" s="81" t="s">
        <v>157</v>
      </c>
      <c r="B16" s="81" t="s">
        <v>529</v>
      </c>
      <c r="C16" s="85" t="s">
        <v>143</v>
      </c>
      <c r="D16" s="82"/>
    </row>
    <row r="17" spans="1:4" x14ac:dyDescent="0.25">
      <c r="A17" s="81"/>
      <c r="B17" s="81"/>
      <c r="C17" s="85"/>
      <c r="D17" s="82"/>
    </row>
    <row r="18" spans="1:4" ht="45" x14ac:dyDescent="0.25">
      <c r="A18" s="81" t="s">
        <v>157</v>
      </c>
      <c r="B18" s="81" t="s">
        <v>529</v>
      </c>
      <c r="C18" s="85" t="s">
        <v>551</v>
      </c>
      <c r="D18" s="82"/>
    </row>
    <row r="19" spans="1:4" x14ac:dyDescent="0.25">
      <c r="A19" s="81"/>
      <c r="B19" s="81"/>
      <c r="C19" s="85"/>
      <c r="D19" s="82"/>
    </row>
    <row r="20" spans="1:4" x14ac:dyDescent="0.25">
      <c r="A20" s="86"/>
      <c r="B20" s="86"/>
      <c r="C20" s="78"/>
      <c r="D20" s="82"/>
    </row>
    <row r="21" spans="1:4" x14ac:dyDescent="0.25">
      <c r="A21" s="86"/>
      <c r="B21" s="86"/>
      <c r="C21" s="78"/>
      <c r="D21" s="82"/>
    </row>
    <row r="22" spans="1:4" x14ac:dyDescent="0.25">
      <c r="A22" s="86"/>
      <c r="B22" s="86"/>
      <c r="C22" s="78"/>
      <c r="D22" s="82"/>
    </row>
    <row r="23" spans="1:4" x14ac:dyDescent="0.25">
      <c r="A23" s="86"/>
      <c r="B23" s="86"/>
      <c r="C23" s="78"/>
      <c r="D23" s="82"/>
    </row>
    <row r="24" spans="1:4" x14ac:dyDescent="0.25">
      <c r="A24" s="86"/>
      <c r="B24" s="86"/>
      <c r="C24" s="78"/>
      <c r="D24" s="82"/>
    </row>
    <row r="25" spans="1:4" x14ac:dyDescent="0.25">
      <c r="A25" s="86"/>
      <c r="B25" s="86"/>
      <c r="C25" s="78"/>
      <c r="D25" s="82"/>
    </row>
    <row r="26" spans="1:4" ht="15" customHeight="1" x14ac:dyDescent="0.25">
      <c r="A26" s="204"/>
      <c r="B26" s="204"/>
      <c r="C26" s="204"/>
      <c r="D26" s="80" t="s">
        <v>128</v>
      </c>
    </row>
    <row r="27" spans="1:4" ht="104.25" customHeight="1" x14ac:dyDescent="0.25">
      <c r="A27" s="203" t="s">
        <v>129</v>
      </c>
      <c r="B27" s="203"/>
      <c r="C27" s="81"/>
      <c r="D27" s="73"/>
    </row>
    <row r="28" spans="1:4" ht="15" customHeight="1" x14ac:dyDescent="0.25">
      <c r="A28" s="73"/>
      <c r="B28" s="73"/>
      <c r="C28" s="73"/>
      <c r="D28" s="73"/>
    </row>
    <row r="29" spans="1:4" x14ac:dyDescent="0.25">
      <c r="A29" s="202" t="s">
        <v>131</v>
      </c>
      <c r="B29" s="202"/>
      <c r="C29" s="202"/>
      <c r="D29" s="82"/>
    </row>
    <row r="30" spans="1:4" ht="60" x14ac:dyDescent="0.25">
      <c r="A30" s="83" t="s">
        <v>132</v>
      </c>
      <c r="B30" s="84" t="s">
        <v>133</v>
      </c>
      <c r="C30" s="84" t="s">
        <v>134</v>
      </c>
      <c r="D30" s="80" t="s">
        <v>124</v>
      </c>
    </row>
    <row r="31" spans="1:4" ht="30" x14ac:dyDescent="0.25">
      <c r="A31" s="81" t="s">
        <v>158</v>
      </c>
      <c r="B31" s="81" t="s">
        <v>164</v>
      </c>
      <c r="C31" s="85" t="s">
        <v>550</v>
      </c>
      <c r="D31" s="82"/>
    </row>
    <row r="32" spans="1:4" x14ac:dyDescent="0.25">
      <c r="A32" s="81"/>
      <c r="B32" s="81"/>
      <c r="C32" s="85"/>
      <c r="D32" s="82"/>
    </row>
    <row r="33" spans="1:4" ht="30" x14ac:dyDescent="0.25">
      <c r="A33" s="81" t="s">
        <v>158</v>
      </c>
      <c r="B33" s="81" t="s">
        <v>164</v>
      </c>
      <c r="C33" s="85" t="s">
        <v>143</v>
      </c>
      <c r="D33" s="82"/>
    </row>
    <row r="34" spans="1:4" x14ac:dyDescent="0.25">
      <c r="A34" s="81"/>
      <c r="B34" s="81"/>
      <c r="C34" s="85"/>
      <c r="D34" s="82"/>
    </row>
    <row r="35" spans="1:4" ht="45" x14ac:dyDescent="0.25">
      <c r="A35" s="81" t="s">
        <v>158</v>
      </c>
      <c r="B35" s="81" t="s">
        <v>164</v>
      </c>
      <c r="C35" s="85" t="s">
        <v>551</v>
      </c>
      <c r="D35" s="82"/>
    </row>
    <row r="36" spans="1:4" x14ac:dyDescent="0.25">
      <c r="A36" s="81"/>
      <c r="B36" s="81"/>
      <c r="C36" s="85"/>
      <c r="D36" s="82"/>
    </row>
    <row r="37" spans="1:4" x14ac:dyDescent="0.25">
      <c r="A37" s="86"/>
      <c r="B37" s="86"/>
      <c r="C37" s="78"/>
      <c r="D37" s="82"/>
    </row>
    <row r="38" spans="1:4" x14ac:dyDescent="0.25">
      <c r="A38" s="86"/>
      <c r="B38" s="86"/>
      <c r="C38" s="78"/>
      <c r="D38" s="82"/>
    </row>
    <row r="39" spans="1:4" x14ac:dyDescent="0.25">
      <c r="A39" s="86"/>
      <c r="B39" s="86"/>
      <c r="C39" s="78"/>
      <c r="D39" s="82"/>
    </row>
    <row r="40" spans="1:4" x14ac:dyDescent="0.25">
      <c r="A40" s="86"/>
      <c r="B40" s="86"/>
      <c r="C40" s="78"/>
      <c r="D40" s="82"/>
    </row>
    <row r="41" spans="1:4" x14ac:dyDescent="0.25">
      <c r="A41" s="86"/>
      <c r="B41" s="86"/>
      <c r="C41" s="78"/>
      <c r="D41" s="82"/>
    </row>
    <row r="42" spans="1:4" x14ac:dyDescent="0.25">
      <c r="A42" s="86"/>
      <c r="B42" s="86"/>
      <c r="C42" s="78"/>
      <c r="D42" s="82"/>
    </row>
  </sheetData>
  <customSheetViews>
    <customSheetView guid="{44594B27-9C70-41F1-9630-666DBB02377F}" scale="90" topLeftCell="A8">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16">
    <mergeCell ref="A12:C12"/>
    <mergeCell ref="A27:B27"/>
    <mergeCell ref="A29:C29"/>
    <mergeCell ref="A26:C26"/>
    <mergeCell ref="D1:D2"/>
    <mergeCell ref="A10:B10"/>
    <mergeCell ref="A1:C1"/>
    <mergeCell ref="A6:B6"/>
    <mergeCell ref="A8:B8"/>
    <mergeCell ref="A3:B3"/>
    <mergeCell ref="A4:B4"/>
    <mergeCell ref="A5:C5"/>
    <mergeCell ref="A2:C2"/>
    <mergeCell ref="A7:C7"/>
    <mergeCell ref="A9:C9"/>
    <mergeCell ref="A11:C11"/>
  </mergeCells>
  <dataValidations count="1">
    <dataValidation allowBlank="1" showErrorMessage="1" sqref="A7 A9 A12 A14:B25 A29 A31:B42"/>
  </dataValidations>
  <pageMargins left="0.45" right="0.45" top="0.5" bottom="0.5" header="0.3" footer="0.05"/>
  <pageSetup scale="80" orientation="landscape" r:id="rId3"/>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2"/>
  <sheetViews>
    <sheetView topLeftCell="A31" zoomScale="75" zoomScaleNormal="75" workbookViewId="0">
      <selection activeCell="C10" sqref="C10"/>
    </sheetView>
  </sheetViews>
  <sheetFormatPr defaultRowHeight="15" x14ac:dyDescent="0.25"/>
  <cols>
    <col min="1" max="2" width="18.7109375" customWidth="1"/>
    <col min="3" max="3" width="117.5703125" bestFit="1" customWidth="1"/>
    <col min="4" max="4" width="125.85546875" customWidth="1"/>
  </cols>
  <sheetData>
    <row r="1" spans="1:6" ht="18.75" x14ac:dyDescent="0.25">
      <c r="A1" s="207" t="s">
        <v>144</v>
      </c>
      <c r="B1" s="207"/>
      <c r="C1" s="207"/>
      <c r="D1" s="205" t="s">
        <v>107</v>
      </c>
    </row>
    <row r="2" spans="1:6" x14ac:dyDescent="0.25">
      <c r="A2" s="212"/>
      <c r="B2" s="182"/>
      <c r="C2" s="213"/>
      <c r="D2" s="206"/>
    </row>
    <row r="3" spans="1:6" s="1" customFormat="1" ht="30" x14ac:dyDescent="0.25">
      <c r="A3" s="210" t="s">
        <v>108</v>
      </c>
      <c r="B3" s="210"/>
      <c r="C3" s="78" t="s">
        <v>145</v>
      </c>
      <c r="D3" s="110"/>
    </row>
    <row r="4" spans="1:6" ht="15" customHeight="1" x14ac:dyDescent="0.25">
      <c r="A4" s="211" t="s">
        <v>110</v>
      </c>
      <c r="B4" s="211"/>
      <c r="C4" s="75" t="s">
        <v>146</v>
      </c>
      <c r="D4" s="110"/>
    </row>
    <row r="5" spans="1:6" x14ac:dyDescent="0.25">
      <c r="A5" s="204"/>
      <c r="B5" s="204"/>
      <c r="C5" s="204"/>
      <c r="D5" s="77" t="s">
        <v>112</v>
      </c>
    </row>
    <row r="6" spans="1:6" ht="33.75" customHeight="1" x14ac:dyDescent="0.4">
      <c r="A6" s="208" t="s">
        <v>113</v>
      </c>
      <c r="B6" s="209"/>
      <c r="C6" s="78" t="s">
        <v>147</v>
      </c>
      <c r="D6" s="79"/>
      <c r="F6" s="19"/>
    </row>
    <row r="7" spans="1:6" x14ac:dyDescent="0.25">
      <c r="A7" s="214"/>
      <c r="B7" s="215"/>
      <c r="C7" s="216"/>
      <c r="D7" s="80" t="s">
        <v>115</v>
      </c>
    </row>
    <row r="8" spans="1:6" ht="45" x14ac:dyDescent="0.25">
      <c r="A8" s="203" t="s">
        <v>148</v>
      </c>
      <c r="B8" s="203"/>
      <c r="C8" s="81" t="s">
        <v>149</v>
      </c>
      <c r="D8" s="79"/>
    </row>
    <row r="9" spans="1:6" x14ac:dyDescent="0.25">
      <c r="A9" s="217"/>
      <c r="B9" s="218"/>
      <c r="C9" s="219"/>
      <c r="D9" s="80" t="s">
        <v>118</v>
      </c>
    </row>
    <row r="10" spans="1:6" ht="132.75" customHeight="1" x14ac:dyDescent="0.25">
      <c r="A10" s="203" t="s">
        <v>119</v>
      </c>
      <c r="B10" s="203"/>
      <c r="C10" s="81" t="s">
        <v>554</v>
      </c>
      <c r="D10" s="79"/>
    </row>
    <row r="11" spans="1:6" x14ac:dyDescent="0.25">
      <c r="A11" s="223"/>
      <c r="B11" s="224"/>
      <c r="C11" s="225"/>
      <c r="D11" s="79"/>
    </row>
    <row r="12" spans="1:6" x14ac:dyDescent="0.25">
      <c r="A12" s="202" t="s">
        <v>120</v>
      </c>
      <c r="B12" s="202"/>
      <c r="C12" s="202"/>
      <c r="D12" s="82"/>
    </row>
    <row r="13" spans="1:6" ht="75" x14ac:dyDescent="0.25">
      <c r="A13" s="83" t="s">
        <v>121</v>
      </c>
      <c r="B13" s="84" t="s">
        <v>122</v>
      </c>
      <c r="C13" s="84" t="s">
        <v>123</v>
      </c>
      <c r="D13" s="80" t="s">
        <v>124</v>
      </c>
    </row>
    <row r="14" spans="1:6" x14ac:dyDescent="0.25">
      <c r="A14" s="91">
        <v>43713</v>
      </c>
      <c r="B14" s="91">
        <v>43861</v>
      </c>
      <c r="C14" s="85" t="s">
        <v>150</v>
      </c>
      <c r="D14" s="82"/>
    </row>
    <row r="15" spans="1:6" ht="30" x14ac:dyDescent="0.25">
      <c r="A15" s="91">
        <v>43734</v>
      </c>
      <c r="B15" s="91">
        <v>43734</v>
      </c>
      <c r="C15" s="85" t="s">
        <v>151</v>
      </c>
      <c r="D15" s="82"/>
    </row>
    <row r="16" spans="1:6" ht="30" x14ac:dyDescent="0.25">
      <c r="A16" s="81" t="s">
        <v>152</v>
      </c>
      <c r="B16" s="81" t="s">
        <v>153</v>
      </c>
      <c r="C16" s="85" t="s">
        <v>154</v>
      </c>
      <c r="D16" s="82"/>
    </row>
    <row r="17" spans="1:4" ht="30" x14ac:dyDescent="0.25">
      <c r="A17" s="81" t="s">
        <v>153</v>
      </c>
      <c r="B17" s="81" t="s">
        <v>155</v>
      </c>
      <c r="C17" s="85" t="s">
        <v>156</v>
      </c>
      <c r="D17" s="82"/>
    </row>
    <row r="18" spans="1:4" ht="30" x14ac:dyDescent="0.25">
      <c r="A18" s="81" t="s">
        <v>157</v>
      </c>
      <c r="B18" s="81" t="s">
        <v>158</v>
      </c>
      <c r="C18" s="85" t="s">
        <v>159</v>
      </c>
      <c r="D18" s="82"/>
    </row>
    <row r="19" spans="1:4" ht="30" x14ac:dyDescent="0.25">
      <c r="A19" s="91">
        <v>43790</v>
      </c>
      <c r="B19" s="91">
        <v>43790</v>
      </c>
      <c r="C19" s="85" t="s">
        <v>160</v>
      </c>
      <c r="D19" s="82"/>
    </row>
    <row r="20" spans="1:4" x14ac:dyDescent="0.25">
      <c r="A20" s="86"/>
      <c r="B20" s="86"/>
      <c r="C20" s="78"/>
      <c r="D20" s="82"/>
    </row>
    <row r="21" spans="1:4" x14ac:dyDescent="0.25">
      <c r="A21" s="86"/>
      <c r="B21" s="86"/>
      <c r="C21" s="78"/>
      <c r="D21" s="82"/>
    </row>
    <row r="22" spans="1:4" x14ac:dyDescent="0.25">
      <c r="A22" s="86"/>
      <c r="B22" s="86"/>
      <c r="C22" s="78"/>
      <c r="D22" s="82"/>
    </row>
    <row r="23" spans="1:4" x14ac:dyDescent="0.25">
      <c r="A23" s="86"/>
      <c r="B23" s="86"/>
      <c r="C23" s="78"/>
      <c r="D23" s="82"/>
    </row>
    <row r="24" spans="1:4" x14ac:dyDescent="0.25">
      <c r="A24" s="86"/>
      <c r="B24" s="86"/>
      <c r="C24" s="78"/>
      <c r="D24" s="82"/>
    </row>
    <row r="25" spans="1:4" ht="22.5" customHeight="1" x14ac:dyDescent="0.25">
      <c r="A25" s="86"/>
      <c r="B25" s="86"/>
      <c r="C25" s="78"/>
      <c r="D25" s="82"/>
    </row>
    <row r="26" spans="1:4" x14ac:dyDescent="0.25">
      <c r="A26" s="204"/>
      <c r="B26" s="204"/>
      <c r="C26" s="204"/>
      <c r="D26" s="80" t="s">
        <v>128</v>
      </c>
    </row>
    <row r="27" spans="1:4" ht="98.25" customHeight="1" x14ac:dyDescent="0.25">
      <c r="A27" s="203" t="s">
        <v>129</v>
      </c>
      <c r="B27" s="203"/>
      <c r="C27" s="81" t="s">
        <v>161</v>
      </c>
      <c r="D27" s="73"/>
    </row>
    <row r="28" spans="1:4" x14ac:dyDescent="0.25">
      <c r="A28" s="204"/>
      <c r="B28" s="204"/>
      <c r="C28" s="204"/>
      <c r="D28" s="204"/>
    </row>
    <row r="29" spans="1:4" x14ac:dyDescent="0.25">
      <c r="A29" s="202" t="s">
        <v>131</v>
      </c>
      <c r="B29" s="202"/>
      <c r="C29" s="202"/>
      <c r="D29" s="82"/>
    </row>
    <row r="30" spans="1:4" ht="75" x14ac:dyDescent="0.25">
      <c r="A30" s="83" t="s">
        <v>132</v>
      </c>
      <c r="B30" s="84" t="s">
        <v>133</v>
      </c>
      <c r="C30" s="84" t="s">
        <v>134</v>
      </c>
      <c r="D30" s="80" t="s">
        <v>124</v>
      </c>
    </row>
    <row r="31" spans="1:4" ht="30" x14ac:dyDescent="0.25">
      <c r="A31" s="81" t="s">
        <v>162</v>
      </c>
      <c r="B31" s="81" t="s">
        <v>163</v>
      </c>
      <c r="C31" s="85" t="s">
        <v>156</v>
      </c>
      <c r="D31" s="82"/>
    </row>
    <row r="32" spans="1:4" ht="30" x14ac:dyDescent="0.25">
      <c r="A32" s="81" t="s">
        <v>162</v>
      </c>
      <c r="B32" s="81" t="s">
        <v>164</v>
      </c>
      <c r="C32" s="85" t="s">
        <v>159</v>
      </c>
      <c r="D32" s="82"/>
    </row>
    <row r="33" spans="1:4" ht="30" x14ac:dyDescent="0.25">
      <c r="A33" s="91">
        <v>43871</v>
      </c>
      <c r="B33" s="91">
        <v>43871</v>
      </c>
      <c r="C33" s="92" t="s">
        <v>165</v>
      </c>
      <c r="D33" s="82"/>
    </row>
    <row r="34" spans="1:4" ht="30" x14ac:dyDescent="0.25">
      <c r="A34" s="91">
        <v>43874</v>
      </c>
      <c r="B34" s="91">
        <v>43874</v>
      </c>
      <c r="C34" s="85" t="s">
        <v>166</v>
      </c>
      <c r="D34" s="82"/>
    </row>
    <row r="35" spans="1:4" ht="45" x14ac:dyDescent="0.25">
      <c r="A35" s="81" t="s">
        <v>163</v>
      </c>
      <c r="B35" s="81" t="s">
        <v>163</v>
      </c>
      <c r="C35" s="85" t="s">
        <v>167</v>
      </c>
      <c r="D35" s="82"/>
    </row>
    <row r="36" spans="1:4" ht="30" x14ac:dyDescent="0.25">
      <c r="A36" s="81" t="s">
        <v>163</v>
      </c>
      <c r="B36" s="81" t="s">
        <v>163</v>
      </c>
      <c r="C36" s="85" t="s">
        <v>168</v>
      </c>
      <c r="D36" s="82"/>
    </row>
    <row r="37" spans="1:4" x14ac:dyDescent="0.25">
      <c r="A37" s="86"/>
      <c r="B37" s="86"/>
      <c r="C37" s="78"/>
      <c r="D37" s="82"/>
    </row>
    <row r="38" spans="1:4" x14ac:dyDescent="0.25">
      <c r="A38" s="86"/>
      <c r="B38" s="86"/>
      <c r="C38" s="78"/>
      <c r="D38" s="82"/>
    </row>
    <row r="39" spans="1:4" x14ac:dyDescent="0.25">
      <c r="A39" s="86"/>
      <c r="B39" s="86"/>
      <c r="C39" s="78"/>
      <c r="D39" s="82"/>
    </row>
    <row r="40" spans="1:4" x14ac:dyDescent="0.25">
      <c r="A40" s="86"/>
      <c r="B40" s="86"/>
      <c r="C40" s="78"/>
      <c r="D40" s="82"/>
    </row>
    <row r="41" spans="1:4" x14ac:dyDescent="0.25">
      <c r="A41" s="86"/>
      <c r="B41" s="86"/>
      <c r="C41" s="78"/>
      <c r="D41" s="82"/>
    </row>
    <row r="42" spans="1:4" x14ac:dyDescent="0.25">
      <c r="A42" s="86"/>
      <c r="B42" s="86"/>
      <c r="C42" s="78"/>
      <c r="D42" s="82"/>
    </row>
  </sheetData>
  <customSheetViews>
    <customSheetView guid="{44594B27-9C70-41F1-9630-666DBB02377F}" scale="90">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17">
    <mergeCell ref="D1:D2"/>
    <mergeCell ref="A1:C1"/>
    <mergeCell ref="A6:B6"/>
    <mergeCell ref="A8:B8"/>
    <mergeCell ref="A10:B10"/>
    <mergeCell ref="A3:B3"/>
    <mergeCell ref="A4:B4"/>
    <mergeCell ref="A5:C5"/>
    <mergeCell ref="A2:C2"/>
    <mergeCell ref="A7:C7"/>
    <mergeCell ref="A9:C9"/>
    <mergeCell ref="A11:C11"/>
    <mergeCell ref="A27:B27"/>
    <mergeCell ref="A29:C29"/>
    <mergeCell ref="A26:C26"/>
    <mergeCell ref="A28:D28"/>
    <mergeCell ref="A12:C12"/>
  </mergeCells>
  <dataValidations count="1">
    <dataValidation allowBlank="1" showErrorMessage="1" sqref="A9 A7 A12 A14:B25 A29 A31:B42"/>
  </dataValidations>
  <pageMargins left="0.45" right="0.45" top="0.5" bottom="0.5" header="0.3" footer="0.05"/>
  <pageSetup scale="80" orientation="landscape" r:id="rId3"/>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40"/>
  <sheetViews>
    <sheetView tabSelected="1" zoomScale="75" zoomScaleNormal="75" workbookViewId="0">
      <selection activeCell="C8" sqref="C8"/>
    </sheetView>
  </sheetViews>
  <sheetFormatPr defaultRowHeight="15" x14ac:dyDescent="0.25"/>
  <cols>
    <col min="1" max="2" width="18.7109375" customWidth="1"/>
    <col min="3" max="3" width="119.140625" customWidth="1"/>
    <col min="4" max="4" width="123.42578125" customWidth="1"/>
  </cols>
  <sheetData>
    <row r="1" spans="1:6" ht="18.75" customHeight="1" x14ac:dyDescent="0.25">
      <c r="A1" s="207" t="s">
        <v>169</v>
      </c>
      <c r="B1" s="207"/>
      <c r="C1" s="207"/>
      <c r="D1" s="205" t="s">
        <v>107</v>
      </c>
    </row>
    <row r="2" spans="1:6" ht="18.75" customHeight="1" x14ac:dyDescent="0.25">
      <c r="A2" s="226"/>
      <c r="B2" s="227"/>
      <c r="C2" s="228"/>
      <c r="D2" s="205"/>
    </row>
    <row r="3" spans="1:6" ht="15" customHeight="1" x14ac:dyDescent="0.25">
      <c r="A3" s="229"/>
      <c r="B3" s="230"/>
      <c r="C3" s="231"/>
      <c r="D3" s="87" t="s">
        <v>112</v>
      </c>
    </row>
    <row r="4" spans="1:6" ht="39" customHeight="1" x14ac:dyDescent="0.4">
      <c r="A4" s="208" t="s">
        <v>170</v>
      </c>
      <c r="B4" s="209"/>
      <c r="C4" s="93" t="s">
        <v>171</v>
      </c>
      <c r="D4" s="79"/>
      <c r="F4" s="19"/>
    </row>
    <row r="5" spans="1:6" x14ac:dyDescent="0.25">
      <c r="A5" s="214"/>
      <c r="B5" s="215"/>
      <c r="C5" s="216"/>
      <c r="D5" s="80" t="s">
        <v>115</v>
      </c>
    </row>
    <row r="6" spans="1:6" ht="45.75" customHeight="1" x14ac:dyDescent="0.25">
      <c r="A6" s="203" t="s">
        <v>172</v>
      </c>
      <c r="B6" s="203"/>
      <c r="C6" s="94" t="s">
        <v>173</v>
      </c>
      <c r="D6" s="79"/>
    </row>
    <row r="7" spans="1:6" x14ac:dyDescent="0.25">
      <c r="A7" s="217"/>
      <c r="B7" s="218"/>
      <c r="C7" s="219"/>
      <c r="D7" s="80" t="s">
        <v>118</v>
      </c>
    </row>
    <row r="8" spans="1:6" ht="144.75" customHeight="1" x14ac:dyDescent="0.25">
      <c r="A8" s="203" t="s">
        <v>174</v>
      </c>
      <c r="B8" s="203"/>
      <c r="C8" s="81" t="s">
        <v>555</v>
      </c>
      <c r="D8" s="79"/>
    </row>
    <row r="9" spans="1:6" x14ac:dyDescent="0.25">
      <c r="A9" s="223"/>
      <c r="B9" s="224"/>
      <c r="C9" s="225"/>
      <c r="D9" s="79"/>
    </row>
    <row r="10" spans="1:6" ht="15" customHeight="1" x14ac:dyDescent="0.25">
      <c r="A10" s="202" t="s">
        <v>175</v>
      </c>
      <c r="B10" s="202"/>
      <c r="C10" s="202"/>
      <c r="D10" s="82"/>
    </row>
    <row r="11" spans="1:6" ht="60" x14ac:dyDescent="0.25">
      <c r="A11" s="83" t="s">
        <v>176</v>
      </c>
      <c r="B11" s="84" t="s">
        <v>177</v>
      </c>
      <c r="C11" s="84" t="s">
        <v>178</v>
      </c>
      <c r="D11" s="80" t="s">
        <v>124</v>
      </c>
    </row>
    <row r="12" spans="1:6" ht="30" x14ac:dyDescent="0.25">
      <c r="A12" s="81" t="s">
        <v>179</v>
      </c>
      <c r="B12" s="81" t="s">
        <v>155</v>
      </c>
      <c r="C12" s="85" t="s">
        <v>543</v>
      </c>
      <c r="D12" s="82"/>
    </row>
    <row r="13" spans="1:6" x14ac:dyDescent="0.25">
      <c r="A13" s="81" t="s">
        <v>179</v>
      </c>
      <c r="B13" s="81" t="s">
        <v>155</v>
      </c>
      <c r="C13" s="85" t="s">
        <v>544</v>
      </c>
      <c r="D13" s="82"/>
    </row>
    <row r="14" spans="1:6" x14ac:dyDescent="0.25">
      <c r="A14" s="81" t="s">
        <v>179</v>
      </c>
      <c r="B14" s="81" t="s">
        <v>155</v>
      </c>
      <c r="C14" s="85" t="s">
        <v>545</v>
      </c>
      <c r="D14" s="82"/>
    </row>
    <row r="15" spans="1:6" x14ac:dyDescent="0.25">
      <c r="A15" s="81"/>
      <c r="B15" s="81"/>
      <c r="C15" s="85"/>
      <c r="D15" s="82"/>
    </row>
    <row r="16" spans="1:6" x14ac:dyDescent="0.25">
      <c r="A16" s="81"/>
      <c r="B16" s="81"/>
      <c r="C16" s="85"/>
      <c r="D16" s="82"/>
    </row>
    <row r="17" spans="1:4" x14ac:dyDescent="0.25">
      <c r="A17" s="81"/>
      <c r="B17" s="81"/>
      <c r="C17" s="85"/>
      <c r="D17" s="82"/>
    </row>
    <row r="18" spans="1:4" x14ac:dyDescent="0.25">
      <c r="A18" s="86"/>
      <c r="B18" s="86"/>
      <c r="C18" s="78"/>
      <c r="D18" s="82"/>
    </row>
    <row r="19" spans="1:4" x14ac:dyDescent="0.25">
      <c r="A19" s="86"/>
      <c r="B19" s="86"/>
      <c r="C19" s="78"/>
      <c r="D19" s="82"/>
    </row>
    <row r="20" spans="1:4" x14ac:dyDescent="0.25">
      <c r="A20" s="86"/>
      <c r="B20" s="86"/>
      <c r="C20" s="78"/>
      <c r="D20" s="82"/>
    </row>
    <row r="21" spans="1:4" x14ac:dyDescent="0.25">
      <c r="A21" s="86"/>
      <c r="B21" s="86"/>
      <c r="C21" s="78"/>
      <c r="D21" s="82"/>
    </row>
    <row r="22" spans="1:4" x14ac:dyDescent="0.25">
      <c r="A22" s="86"/>
      <c r="B22" s="86"/>
      <c r="C22" s="78"/>
      <c r="D22" s="82"/>
    </row>
    <row r="23" spans="1:4" x14ac:dyDescent="0.25">
      <c r="A23" s="86"/>
      <c r="B23" s="86"/>
      <c r="C23" s="78"/>
      <c r="D23" s="82"/>
    </row>
    <row r="24" spans="1:4" x14ac:dyDescent="0.25">
      <c r="A24" s="204"/>
      <c r="B24" s="204"/>
      <c r="C24" s="204"/>
      <c r="D24" s="80" t="s">
        <v>128</v>
      </c>
    </row>
    <row r="25" spans="1:4" ht="88.5" customHeight="1" x14ac:dyDescent="0.25">
      <c r="A25" s="203" t="s">
        <v>180</v>
      </c>
      <c r="B25" s="203"/>
      <c r="C25" s="81" t="s">
        <v>541</v>
      </c>
      <c r="D25" s="73"/>
    </row>
    <row r="26" spans="1:4" x14ac:dyDescent="0.25">
      <c r="A26" s="204"/>
      <c r="B26" s="204"/>
      <c r="C26" s="204"/>
      <c r="D26" s="204"/>
    </row>
    <row r="27" spans="1:4" x14ac:dyDescent="0.25">
      <c r="A27" s="202" t="s">
        <v>181</v>
      </c>
      <c r="B27" s="202"/>
      <c r="C27" s="202"/>
      <c r="D27" s="82"/>
    </row>
    <row r="28" spans="1:4" ht="60" x14ac:dyDescent="0.25">
      <c r="A28" s="83" t="s">
        <v>182</v>
      </c>
      <c r="B28" s="84" t="s">
        <v>183</v>
      </c>
      <c r="C28" s="84" t="s">
        <v>184</v>
      </c>
      <c r="D28" s="80" t="s">
        <v>124</v>
      </c>
    </row>
    <row r="29" spans="1:4" ht="30" x14ac:dyDescent="0.25">
      <c r="A29" s="81" t="s">
        <v>529</v>
      </c>
      <c r="B29" s="81" t="s">
        <v>164</v>
      </c>
      <c r="C29" s="85" t="s">
        <v>542</v>
      </c>
      <c r="D29" s="82"/>
    </row>
    <row r="30" spans="1:4" x14ac:dyDescent="0.25">
      <c r="A30" s="81" t="s">
        <v>529</v>
      </c>
      <c r="B30" s="81" t="s">
        <v>164</v>
      </c>
      <c r="C30" s="85" t="s">
        <v>544</v>
      </c>
      <c r="D30" s="82"/>
    </row>
    <row r="31" spans="1:4" x14ac:dyDescent="0.25">
      <c r="A31" s="81" t="s">
        <v>529</v>
      </c>
      <c r="B31" s="81" t="s">
        <v>164</v>
      </c>
      <c r="C31" s="85" t="s">
        <v>545</v>
      </c>
      <c r="D31" s="82"/>
    </row>
    <row r="32" spans="1:4" x14ac:dyDescent="0.25">
      <c r="A32" s="81"/>
      <c r="B32" s="81"/>
      <c r="C32" s="85"/>
      <c r="D32" s="82"/>
    </row>
    <row r="33" spans="1:4" x14ac:dyDescent="0.25">
      <c r="A33" s="81"/>
      <c r="B33" s="81"/>
      <c r="C33" s="85"/>
      <c r="D33" s="82"/>
    </row>
    <row r="34" spans="1:4" x14ac:dyDescent="0.25">
      <c r="A34" s="81"/>
      <c r="B34" s="81"/>
      <c r="C34" s="85"/>
      <c r="D34" s="82"/>
    </row>
    <row r="35" spans="1:4" x14ac:dyDescent="0.25">
      <c r="A35" s="86"/>
      <c r="B35" s="86"/>
      <c r="C35" s="78"/>
      <c r="D35" s="82"/>
    </row>
    <row r="36" spans="1:4" x14ac:dyDescent="0.25">
      <c r="A36" s="86"/>
      <c r="B36" s="86"/>
      <c r="C36" s="78"/>
      <c r="D36" s="82"/>
    </row>
    <row r="37" spans="1:4" x14ac:dyDescent="0.25">
      <c r="A37" s="86"/>
      <c r="B37" s="86"/>
      <c r="C37" s="78"/>
      <c r="D37" s="82"/>
    </row>
    <row r="38" spans="1:4" x14ac:dyDescent="0.25">
      <c r="A38" s="86"/>
      <c r="B38" s="86"/>
      <c r="C38" s="78"/>
      <c r="D38" s="82"/>
    </row>
    <row r="39" spans="1:4" x14ac:dyDescent="0.25">
      <c r="A39" s="86"/>
      <c r="B39" s="86"/>
      <c r="C39" s="78"/>
      <c r="D39" s="82"/>
    </row>
    <row r="40" spans="1:4" x14ac:dyDescent="0.25">
      <c r="A40" s="86"/>
      <c r="B40" s="86"/>
      <c r="C40" s="78"/>
      <c r="D40" s="82"/>
    </row>
  </sheetData>
  <customSheetViews>
    <customSheetView guid="{44594B27-9C70-41F1-9630-666DBB02377F}" scale="90">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14">
    <mergeCell ref="A24:C24"/>
    <mergeCell ref="A25:B25"/>
    <mergeCell ref="A27:C27"/>
    <mergeCell ref="A26:D26"/>
    <mergeCell ref="A1:C1"/>
    <mergeCell ref="A4:B4"/>
    <mergeCell ref="A6:B6"/>
    <mergeCell ref="A8:B8"/>
    <mergeCell ref="A10:C10"/>
    <mergeCell ref="D1:D2"/>
    <mergeCell ref="A2:C3"/>
    <mergeCell ref="A5:C5"/>
    <mergeCell ref="A7:C7"/>
    <mergeCell ref="A9:C9"/>
  </mergeCells>
  <dataValidations count="1">
    <dataValidation allowBlank="1" showErrorMessage="1" sqref="A7 A5 A10 A12:B23 A27 A29:B40"/>
  </dataValidations>
  <pageMargins left="0.45" right="0.45" top="0.5" bottom="0.5" header="0.3" footer="0.05"/>
  <pageSetup scale="80" orientation="landscape" r:id="rId3"/>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28515625" defaultRowHeight="15" x14ac:dyDescent="0.25"/>
  <cols>
    <col min="1" max="1" width="47.7109375" style="1" customWidth="1"/>
    <col min="2" max="16384" width="9.28515625" style="1"/>
  </cols>
  <sheetData>
    <row r="2" spans="1:1" x14ac:dyDescent="0.25">
      <c r="A2" s="88" t="s">
        <v>185</v>
      </c>
    </row>
    <row r="3" spans="1:1" x14ac:dyDescent="0.25">
      <c r="A3" s="89" t="s">
        <v>186</v>
      </c>
    </row>
    <row r="4" spans="1:1" ht="75" x14ac:dyDescent="0.25">
      <c r="A4" s="90" t="s">
        <v>187</v>
      </c>
    </row>
    <row r="5" spans="1:1" ht="75" x14ac:dyDescent="0.25">
      <c r="A5" s="90" t="s">
        <v>188</v>
      </c>
    </row>
    <row r="6" spans="1:1" ht="75" x14ac:dyDescent="0.25">
      <c r="A6" s="90" t="s">
        <v>189</v>
      </c>
    </row>
    <row r="7" spans="1:1" ht="60" x14ac:dyDescent="0.25">
      <c r="A7" s="90" t="s">
        <v>190</v>
      </c>
    </row>
    <row r="8" spans="1:1" ht="60" x14ac:dyDescent="0.25">
      <c r="A8" s="90" t="s">
        <v>191</v>
      </c>
    </row>
    <row r="9" spans="1:1" x14ac:dyDescent="0.25">
      <c r="A9" s="89" t="s">
        <v>192</v>
      </c>
    </row>
    <row r="10" spans="1:1" ht="75" x14ac:dyDescent="0.25">
      <c r="A10" s="90" t="s">
        <v>193</v>
      </c>
    </row>
    <row r="11" spans="1:1" customFormat="1" ht="90" x14ac:dyDescent="0.25">
      <c r="A11" s="90" t="s">
        <v>194</v>
      </c>
    </row>
    <row r="12" spans="1:1" customFormat="1" ht="45" x14ac:dyDescent="0.25">
      <c r="A12" s="90" t="s">
        <v>195</v>
      </c>
    </row>
    <row r="13" spans="1:1" customFormat="1" ht="90" x14ac:dyDescent="0.25">
      <c r="A13" s="90" t="s">
        <v>196</v>
      </c>
    </row>
    <row r="14" spans="1:1" customFormat="1" ht="120" x14ac:dyDescent="0.25">
      <c r="A14" s="90" t="s">
        <v>197</v>
      </c>
    </row>
    <row r="15" spans="1:1" x14ac:dyDescent="0.25">
      <c r="A15" s="89" t="s">
        <v>198</v>
      </c>
    </row>
    <row r="16" spans="1:1" ht="75" x14ac:dyDescent="0.25">
      <c r="A16" s="90" t="s">
        <v>199</v>
      </c>
    </row>
    <row r="17" spans="1:1" customFormat="1" ht="90" x14ac:dyDescent="0.25">
      <c r="A17" s="90" t="s">
        <v>200</v>
      </c>
    </row>
    <row r="18" spans="1:1" customFormat="1" ht="75" x14ac:dyDescent="0.25">
      <c r="A18" s="90" t="s">
        <v>201</v>
      </c>
    </row>
    <row r="19" spans="1:1" customFormat="1" ht="75" x14ac:dyDescent="0.25">
      <c r="A19" s="90" t="s">
        <v>202</v>
      </c>
    </row>
    <row r="20" spans="1:1" customFormat="1" ht="75" x14ac:dyDescent="0.25">
      <c r="A20" s="90" t="s">
        <v>203</v>
      </c>
    </row>
    <row r="21" spans="1:1" x14ac:dyDescent="0.25">
      <c r="A21" s="89" t="s">
        <v>204</v>
      </c>
    </row>
    <row r="22" spans="1:1" ht="90" x14ac:dyDescent="0.25">
      <c r="A22" s="90" t="s">
        <v>205</v>
      </c>
    </row>
    <row r="23" spans="1:1" customFormat="1" ht="60" x14ac:dyDescent="0.25">
      <c r="A23" s="90" t="s">
        <v>206</v>
      </c>
    </row>
    <row r="24" spans="1:1" customFormat="1" ht="60" x14ac:dyDescent="0.25">
      <c r="A24" s="90" t="s">
        <v>207</v>
      </c>
    </row>
    <row r="25" spans="1:1" customFormat="1" ht="75" x14ac:dyDescent="0.25">
      <c r="A25" s="90" t="s">
        <v>208</v>
      </c>
    </row>
    <row r="26" spans="1:1" customFormat="1" ht="75" x14ac:dyDescent="0.25">
      <c r="A26" s="90" t="s">
        <v>209</v>
      </c>
    </row>
    <row r="27" spans="1:1" x14ac:dyDescent="0.25">
      <c r="A27" s="89" t="s">
        <v>210</v>
      </c>
    </row>
    <row r="28" spans="1:1" ht="75" x14ac:dyDescent="0.25">
      <c r="A28" s="90" t="s">
        <v>211</v>
      </c>
    </row>
    <row r="29" spans="1:1" customFormat="1" ht="60" x14ac:dyDescent="0.25">
      <c r="A29" s="90" t="s">
        <v>212</v>
      </c>
    </row>
    <row r="30" spans="1:1" customFormat="1" ht="90" x14ac:dyDescent="0.25">
      <c r="A30" s="90" t="s">
        <v>213</v>
      </c>
    </row>
    <row r="31" spans="1:1" customFormat="1" ht="105" x14ac:dyDescent="0.25">
      <c r="A31" s="90" t="s">
        <v>214</v>
      </c>
    </row>
    <row r="32" spans="1:1" customFormat="1" ht="75" x14ac:dyDescent="0.25">
      <c r="A32" s="90" t="s">
        <v>215</v>
      </c>
    </row>
    <row r="33" spans="1:1" x14ac:dyDescent="0.25">
      <c r="A33" s="89" t="s">
        <v>216</v>
      </c>
    </row>
    <row r="34" spans="1:1" ht="105" x14ac:dyDescent="0.25">
      <c r="A34" s="90" t="s">
        <v>217</v>
      </c>
    </row>
    <row r="35" spans="1:1" customFormat="1" ht="60" x14ac:dyDescent="0.25">
      <c r="A35" s="90" t="s">
        <v>218</v>
      </c>
    </row>
    <row r="36" spans="1:1" customFormat="1" ht="60" x14ac:dyDescent="0.25">
      <c r="A36" s="90" t="s">
        <v>219</v>
      </c>
    </row>
    <row r="37" spans="1:1" customFormat="1" ht="75" x14ac:dyDescent="0.25">
      <c r="A37" s="90" t="s">
        <v>220</v>
      </c>
    </row>
    <row r="38" spans="1:1" customFormat="1" ht="105" x14ac:dyDescent="0.25">
      <c r="A38" s="90" t="s">
        <v>221</v>
      </c>
    </row>
  </sheetData>
  <customSheetViews>
    <customSheetView guid="{44594B27-9C70-41F1-9630-666DBB02377F}" scale="90" state="hidden">
      <pane ySplit="2" topLeftCell="A11" activePane="bottomLeft" state="frozen"/>
      <selection pane="bottomLeft" activeCell="A11" sqref="A11"/>
      <pageMargins left="0" right="0" top="0" bottom="0" header="0" footer="0"/>
      <pageSetup orientation="landscape" r:id="rId1"/>
      <headerFooter>
        <oddFooter>&amp;R&amp;P</oddFooter>
      </headerFooter>
    </customSheetView>
    <customSheetView guid="{D084C74A-34CE-4171-80D6-1BE5E86C1BB8}" scale="90" state="hidden">
      <pane ySplit="2" topLeftCell="A11" activePane="bottomLeft" state="frozen"/>
      <selection pane="bottomLeft" activeCell="A11" sqref="A11"/>
      <pageMargins left="0" right="0" top="0" bottom="0" header="0" footer="0"/>
      <pageSetup orientation="landscape" r:id="rId2"/>
      <headerFooter>
        <oddFooter>&amp;R&amp;P</oddFooter>
      </headerFooter>
    </customSheetView>
  </customSheetViews>
  <pageMargins left="0.7" right="0.7" top="0.75" bottom="0.75" header="0.3" footer="0.05"/>
  <pageSetup orientation="landscape" r:id="rId3"/>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7109375" defaultRowHeight="12.75" x14ac:dyDescent="0.2"/>
  <cols>
    <col min="1" max="1" width="15.7109375" style="17" bestFit="1" customWidth="1"/>
    <col min="2" max="2" width="43.7109375" style="4" bestFit="1" customWidth="1"/>
    <col min="3" max="3" width="11.7109375" style="3" bestFit="1" customWidth="1"/>
    <col min="4" max="4" width="17.5703125" style="3" bestFit="1" customWidth="1"/>
    <col min="5" max="5" width="12.28515625" style="4" bestFit="1" customWidth="1"/>
    <col min="6" max="6" width="10.7109375" style="12" bestFit="1" customWidth="1"/>
    <col min="7" max="7" width="12.42578125" style="4" customWidth="1"/>
    <col min="8" max="8" width="6.42578125" style="4" customWidth="1"/>
    <col min="9" max="9" width="20.28515625" style="3" customWidth="1"/>
    <col min="10" max="10" width="14.42578125" style="3" customWidth="1"/>
    <col min="11" max="16384" width="8.7109375" style="4"/>
  </cols>
  <sheetData>
    <row r="1" spans="1:10" x14ac:dyDescent="0.2">
      <c r="A1" s="232" t="s">
        <v>222</v>
      </c>
      <c r="B1" s="232"/>
      <c r="C1" s="232"/>
      <c r="D1" s="232"/>
      <c r="E1" s="232"/>
      <c r="F1" s="232"/>
      <c r="G1" s="2"/>
      <c r="H1" s="2"/>
    </row>
    <row r="2" spans="1:10" s="6" customFormat="1" ht="38.25" x14ac:dyDescent="0.2">
      <c r="A2" s="37" t="s">
        <v>223</v>
      </c>
      <c r="B2" s="38" t="s">
        <v>224</v>
      </c>
      <c r="C2" s="39" t="s">
        <v>225</v>
      </c>
      <c r="D2" s="39" t="s">
        <v>226</v>
      </c>
      <c r="E2" s="39" t="s">
        <v>227</v>
      </c>
      <c r="F2" s="40" t="s">
        <v>228</v>
      </c>
      <c r="G2" s="39" t="s">
        <v>229</v>
      </c>
      <c r="H2" s="5"/>
      <c r="I2" s="41" t="s">
        <v>230</v>
      </c>
      <c r="J2" s="41" t="s">
        <v>231</v>
      </c>
    </row>
    <row r="3" spans="1:10" ht="12.75" customHeight="1" x14ac:dyDescent="0.2">
      <c r="A3" s="42" t="s">
        <v>232</v>
      </c>
      <c r="B3" s="43" t="s">
        <v>233</v>
      </c>
      <c r="C3" s="7">
        <v>15</v>
      </c>
      <c r="D3" s="44">
        <v>13</v>
      </c>
      <c r="E3" s="45" t="s">
        <v>234</v>
      </c>
      <c r="F3" s="46">
        <v>0.15</v>
      </c>
      <c r="G3" s="47"/>
      <c r="H3" s="8"/>
      <c r="I3" s="48" t="s">
        <v>235</v>
      </c>
      <c r="J3" s="49">
        <v>0.05</v>
      </c>
    </row>
    <row r="4" spans="1:10" ht="12.75" customHeight="1" x14ac:dyDescent="0.2">
      <c r="A4" s="50" t="s">
        <v>236</v>
      </c>
      <c r="B4" s="51" t="s">
        <v>237</v>
      </c>
      <c r="C4" s="7">
        <v>1</v>
      </c>
      <c r="D4" s="44">
        <v>1</v>
      </c>
      <c r="E4" s="45" t="s">
        <v>238</v>
      </c>
      <c r="F4" s="46">
        <v>0.15</v>
      </c>
      <c r="G4" s="52"/>
      <c r="H4" s="8"/>
      <c r="I4" s="48" t="s">
        <v>239</v>
      </c>
      <c r="J4" s="49">
        <v>0.06</v>
      </c>
    </row>
    <row r="5" spans="1:10" x14ac:dyDescent="0.2">
      <c r="A5" s="53" t="s">
        <v>240</v>
      </c>
      <c r="B5" s="52" t="s">
        <v>241</v>
      </c>
      <c r="C5" s="44">
        <v>3</v>
      </c>
      <c r="D5" s="44">
        <v>1</v>
      </c>
      <c r="E5" s="45" t="s">
        <v>242</v>
      </c>
      <c r="F5" s="46">
        <v>0.06</v>
      </c>
      <c r="G5" s="47"/>
      <c r="I5" s="48" t="s">
        <v>243</v>
      </c>
      <c r="J5" s="49">
        <v>7.0000000000000007E-2</v>
      </c>
    </row>
    <row r="6" spans="1:10" ht="12.75" customHeight="1" x14ac:dyDescent="0.2">
      <c r="A6" s="42" t="s">
        <v>244</v>
      </c>
      <c r="B6" s="9" t="s">
        <v>245</v>
      </c>
      <c r="C6" s="7">
        <v>10</v>
      </c>
      <c r="D6" s="7">
        <v>8</v>
      </c>
      <c r="E6" s="10" t="s">
        <v>246</v>
      </c>
      <c r="F6" s="46">
        <v>0.15</v>
      </c>
      <c r="G6" s="11"/>
      <c r="H6" s="8"/>
      <c r="I6" s="48" t="s">
        <v>247</v>
      </c>
      <c r="J6" s="49">
        <v>0.08</v>
      </c>
    </row>
    <row r="7" spans="1:10" ht="12.75" customHeight="1" x14ac:dyDescent="0.2">
      <c r="A7" s="42" t="s">
        <v>248</v>
      </c>
      <c r="B7" s="43" t="s">
        <v>249</v>
      </c>
      <c r="C7" s="7">
        <v>3</v>
      </c>
      <c r="D7" s="44">
        <v>1</v>
      </c>
      <c r="E7" s="45" t="s">
        <v>242</v>
      </c>
      <c r="F7" s="46">
        <v>0.06</v>
      </c>
      <c r="G7" s="47"/>
      <c r="H7" s="8"/>
      <c r="I7" s="48" t="s">
        <v>250</v>
      </c>
      <c r="J7" s="49">
        <v>0.09</v>
      </c>
    </row>
    <row r="8" spans="1:10" ht="12.75" customHeight="1" x14ac:dyDescent="0.2">
      <c r="A8" s="42" t="s">
        <v>251</v>
      </c>
      <c r="B8" s="43" t="s">
        <v>252</v>
      </c>
      <c r="C8" s="7">
        <v>4</v>
      </c>
      <c r="D8" s="44">
        <v>1</v>
      </c>
      <c r="E8" s="45" t="s">
        <v>253</v>
      </c>
      <c r="F8" s="46">
        <v>0.05</v>
      </c>
      <c r="G8" s="47"/>
      <c r="H8" s="8"/>
      <c r="I8" s="48" t="s">
        <v>254</v>
      </c>
      <c r="J8" s="49">
        <v>0.1</v>
      </c>
    </row>
    <row r="9" spans="1:10" ht="12.75" customHeight="1" x14ac:dyDescent="0.2">
      <c r="A9" s="42" t="s">
        <v>255</v>
      </c>
      <c r="B9" s="43" t="s">
        <v>256</v>
      </c>
      <c r="C9" s="7">
        <v>7</v>
      </c>
      <c r="D9" s="44">
        <v>4</v>
      </c>
      <c r="E9" s="45" t="s">
        <v>257</v>
      </c>
      <c r="F9" s="46">
        <v>0.11</v>
      </c>
      <c r="G9" s="47"/>
      <c r="H9" s="8"/>
      <c r="I9" s="48" t="s">
        <v>258</v>
      </c>
      <c r="J9" s="49">
        <v>0.11</v>
      </c>
    </row>
    <row r="10" spans="1:10" ht="12.75" customHeight="1" x14ac:dyDescent="0.2">
      <c r="A10" s="42" t="s">
        <v>259</v>
      </c>
      <c r="B10" s="43" t="s">
        <v>260</v>
      </c>
      <c r="C10" s="7">
        <v>6</v>
      </c>
      <c r="D10" s="44">
        <v>1</v>
      </c>
      <c r="E10" s="45" t="s">
        <v>261</v>
      </c>
      <c r="F10" s="46">
        <v>0.05</v>
      </c>
      <c r="G10" s="47"/>
      <c r="H10" s="8"/>
      <c r="I10" s="48" t="s">
        <v>262</v>
      </c>
      <c r="J10" s="49">
        <v>0.12</v>
      </c>
    </row>
    <row r="11" spans="1:10" ht="12.75" customHeight="1" x14ac:dyDescent="0.2">
      <c r="A11" s="42" t="s">
        <v>263</v>
      </c>
      <c r="B11" s="43" t="s">
        <v>264</v>
      </c>
      <c r="C11" s="7">
        <v>9</v>
      </c>
      <c r="D11" s="44">
        <v>2</v>
      </c>
      <c r="E11" s="45" t="s">
        <v>265</v>
      </c>
      <c r="F11" s="46">
        <v>0.05</v>
      </c>
      <c r="G11" s="47" t="s">
        <v>266</v>
      </c>
      <c r="H11" s="8"/>
      <c r="I11" s="48" t="s">
        <v>267</v>
      </c>
      <c r="J11" s="49">
        <v>0.13</v>
      </c>
    </row>
    <row r="12" spans="1:10" ht="12.75" customHeight="1" x14ac:dyDescent="0.2">
      <c r="A12" s="42" t="s">
        <v>268</v>
      </c>
      <c r="B12" s="43" t="s">
        <v>269</v>
      </c>
      <c r="C12" s="7">
        <v>1</v>
      </c>
      <c r="D12" s="44">
        <v>1</v>
      </c>
      <c r="E12" s="45" t="s">
        <v>238</v>
      </c>
      <c r="F12" s="46">
        <v>0.15</v>
      </c>
      <c r="G12" s="47"/>
      <c r="H12" s="8"/>
      <c r="I12" s="48" t="s">
        <v>270</v>
      </c>
      <c r="J12" s="49">
        <v>0.14000000000000001</v>
      </c>
    </row>
    <row r="13" spans="1:10" ht="12.75" customHeight="1" x14ac:dyDescent="0.2">
      <c r="A13" s="42" t="s">
        <v>271</v>
      </c>
      <c r="B13" s="43" t="s">
        <v>272</v>
      </c>
      <c r="C13" s="7">
        <v>13</v>
      </c>
      <c r="D13" s="44">
        <v>4</v>
      </c>
      <c r="E13" s="45" t="s">
        <v>273</v>
      </c>
      <c r="F13" s="46">
        <v>0.06</v>
      </c>
      <c r="G13" s="47"/>
      <c r="H13" s="8"/>
      <c r="I13" s="48" t="s">
        <v>274</v>
      </c>
      <c r="J13" s="49">
        <v>0.15</v>
      </c>
    </row>
    <row r="14" spans="1:10" ht="12.75" customHeight="1" x14ac:dyDescent="0.2">
      <c r="A14" s="42" t="s">
        <v>275</v>
      </c>
      <c r="B14" s="43" t="s">
        <v>276</v>
      </c>
      <c r="C14" s="7">
        <v>4</v>
      </c>
      <c r="D14" s="44">
        <v>1</v>
      </c>
      <c r="E14" s="45" t="s">
        <v>253</v>
      </c>
      <c r="F14" s="46">
        <v>0.05</v>
      </c>
      <c r="G14" s="47"/>
      <c r="H14" s="8"/>
    </row>
    <row r="15" spans="1:10" x14ac:dyDescent="0.2">
      <c r="A15" s="42" t="s">
        <v>277</v>
      </c>
      <c r="B15" s="43" t="s">
        <v>278</v>
      </c>
      <c r="C15" s="7">
        <v>3</v>
      </c>
      <c r="D15" s="44">
        <v>1</v>
      </c>
      <c r="E15" s="45" t="s">
        <v>242</v>
      </c>
      <c r="F15" s="46">
        <v>0.06</v>
      </c>
      <c r="G15" s="47"/>
      <c r="H15" s="8"/>
    </row>
    <row r="16" spans="1:10" x14ac:dyDescent="0.2">
      <c r="A16" s="42" t="s">
        <v>279</v>
      </c>
      <c r="B16" s="43" t="s">
        <v>280</v>
      </c>
      <c r="C16" s="7">
        <v>4</v>
      </c>
      <c r="D16" s="44">
        <v>1</v>
      </c>
      <c r="E16" s="45" t="s">
        <v>253</v>
      </c>
      <c r="F16" s="46">
        <v>0.05</v>
      </c>
      <c r="G16" s="47"/>
      <c r="H16" s="8"/>
    </row>
    <row r="17" spans="1:8" x14ac:dyDescent="0.2">
      <c r="A17" s="42" t="s">
        <v>281</v>
      </c>
      <c r="B17" s="43" t="s">
        <v>282</v>
      </c>
      <c r="C17" s="7">
        <v>3</v>
      </c>
      <c r="D17" s="44">
        <v>1</v>
      </c>
      <c r="E17" s="45" t="s">
        <v>242</v>
      </c>
      <c r="F17" s="46">
        <v>0.06</v>
      </c>
      <c r="G17" s="47"/>
      <c r="H17" s="8"/>
    </row>
    <row r="18" spans="1:8" x14ac:dyDescent="0.2">
      <c r="A18" s="53" t="s">
        <v>283</v>
      </c>
      <c r="B18" s="52" t="s">
        <v>284</v>
      </c>
      <c r="C18" s="44">
        <v>6</v>
      </c>
      <c r="D18" s="44">
        <v>2</v>
      </c>
      <c r="E18" s="45" t="s">
        <v>242</v>
      </c>
      <c r="F18" s="46">
        <v>0.06</v>
      </c>
      <c r="G18" s="47"/>
    </row>
    <row r="19" spans="1:8" x14ac:dyDescent="0.2">
      <c r="A19" s="42" t="s">
        <v>285</v>
      </c>
      <c r="B19" s="43" t="s">
        <v>286</v>
      </c>
      <c r="C19" s="7">
        <v>3</v>
      </c>
      <c r="D19" s="44">
        <v>1</v>
      </c>
      <c r="E19" s="45" t="s">
        <v>242</v>
      </c>
      <c r="F19" s="46">
        <v>0.06</v>
      </c>
      <c r="G19" s="47"/>
      <c r="H19" s="8"/>
    </row>
    <row r="20" spans="1:8" x14ac:dyDescent="0.2">
      <c r="A20" s="42" t="s">
        <v>287</v>
      </c>
      <c r="B20" s="43" t="s">
        <v>288</v>
      </c>
      <c r="C20" s="7">
        <v>6</v>
      </c>
      <c r="D20" s="44">
        <v>1</v>
      </c>
      <c r="E20" s="45" t="s">
        <v>261</v>
      </c>
      <c r="F20" s="46">
        <v>0.05</v>
      </c>
      <c r="G20" s="47"/>
      <c r="H20" s="8"/>
    </row>
    <row r="21" spans="1:8" x14ac:dyDescent="0.2">
      <c r="A21" s="42" t="s">
        <v>289</v>
      </c>
      <c r="B21" s="43" t="s">
        <v>290</v>
      </c>
      <c r="C21" s="7">
        <v>4</v>
      </c>
      <c r="D21" s="44">
        <v>1</v>
      </c>
      <c r="E21" s="45" t="s">
        <v>253</v>
      </c>
      <c r="F21" s="46">
        <v>0.05</v>
      </c>
      <c r="G21" s="47"/>
      <c r="H21" s="8"/>
    </row>
    <row r="22" spans="1:8" x14ac:dyDescent="0.2">
      <c r="A22" s="42" t="s">
        <v>291</v>
      </c>
      <c r="B22" s="43" t="s">
        <v>292</v>
      </c>
      <c r="C22" s="7">
        <v>6</v>
      </c>
      <c r="D22" s="44">
        <v>1</v>
      </c>
      <c r="E22" s="45" t="s">
        <v>261</v>
      </c>
      <c r="F22" s="46">
        <v>0.05</v>
      </c>
      <c r="G22" s="47"/>
      <c r="H22" s="8"/>
    </row>
    <row r="23" spans="1:8" x14ac:dyDescent="0.2">
      <c r="A23" s="42" t="s">
        <v>293</v>
      </c>
      <c r="B23" s="43" t="s">
        <v>294</v>
      </c>
      <c r="C23" s="7">
        <v>7</v>
      </c>
      <c r="D23" s="44">
        <v>6</v>
      </c>
      <c r="E23" s="45" t="s">
        <v>295</v>
      </c>
      <c r="F23" s="46">
        <v>0.15</v>
      </c>
      <c r="G23" s="47"/>
      <c r="H23" s="8"/>
    </row>
    <row r="24" spans="1:8" x14ac:dyDescent="0.2">
      <c r="A24" s="42" t="s">
        <v>296</v>
      </c>
      <c r="B24" s="43" t="s">
        <v>297</v>
      </c>
      <c r="C24" s="7">
        <v>56</v>
      </c>
      <c r="D24" s="44">
        <v>44</v>
      </c>
      <c r="E24" s="45" t="s">
        <v>298</v>
      </c>
      <c r="F24" s="46">
        <v>0.15</v>
      </c>
      <c r="G24" s="47" t="s">
        <v>266</v>
      </c>
      <c r="H24" s="8"/>
    </row>
    <row r="25" spans="1:8" x14ac:dyDescent="0.2">
      <c r="A25" s="50" t="s">
        <v>299</v>
      </c>
      <c r="B25" s="51" t="s">
        <v>300</v>
      </c>
      <c r="C25" s="7">
        <v>1</v>
      </c>
      <c r="D25" s="44">
        <v>1</v>
      </c>
      <c r="E25" s="45" t="s">
        <v>238</v>
      </c>
      <c r="F25" s="46">
        <v>0.15</v>
      </c>
      <c r="G25" s="52"/>
      <c r="H25" s="8"/>
    </row>
    <row r="26" spans="1:8" x14ac:dyDescent="0.2">
      <c r="A26" s="42" t="s">
        <v>301</v>
      </c>
      <c r="B26" s="43" t="s">
        <v>302</v>
      </c>
      <c r="C26" s="7">
        <v>1</v>
      </c>
      <c r="D26" s="44">
        <v>1</v>
      </c>
      <c r="E26" s="45" t="s">
        <v>238</v>
      </c>
      <c r="F26" s="46">
        <v>0.15</v>
      </c>
      <c r="G26" s="52"/>
      <c r="H26" s="8"/>
    </row>
    <row r="27" spans="1:8" x14ac:dyDescent="0.2">
      <c r="A27" s="50" t="s">
        <v>303</v>
      </c>
      <c r="B27" s="51" t="s">
        <v>304</v>
      </c>
      <c r="C27" s="7">
        <v>1</v>
      </c>
      <c r="D27" s="44">
        <v>1</v>
      </c>
      <c r="E27" s="45" t="s">
        <v>238</v>
      </c>
      <c r="F27" s="46">
        <v>0.15</v>
      </c>
      <c r="G27" s="52"/>
      <c r="H27" s="8"/>
    </row>
    <row r="28" spans="1:8" x14ac:dyDescent="0.2">
      <c r="A28" s="42" t="s">
        <v>305</v>
      </c>
      <c r="B28" s="43" t="s">
        <v>306</v>
      </c>
      <c r="C28" s="7">
        <v>4</v>
      </c>
      <c r="D28" s="44">
        <v>2</v>
      </c>
      <c r="E28" s="45" t="s">
        <v>307</v>
      </c>
      <c r="F28" s="46">
        <v>0.1</v>
      </c>
      <c r="G28" s="47"/>
      <c r="H28" s="8"/>
    </row>
    <row r="29" spans="1:8" x14ac:dyDescent="0.2">
      <c r="A29" s="42" t="s">
        <v>308</v>
      </c>
      <c r="B29" s="43" t="s">
        <v>309</v>
      </c>
      <c r="C29" s="7">
        <v>13</v>
      </c>
      <c r="D29" s="44">
        <v>1</v>
      </c>
      <c r="E29" s="45" t="s">
        <v>310</v>
      </c>
      <c r="F29" s="46">
        <v>0.05</v>
      </c>
      <c r="G29" s="47"/>
      <c r="H29" s="8"/>
    </row>
    <row r="30" spans="1:8" x14ac:dyDescent="0.2">
      <c r="A30" s="42" t="s">
        <v>311</v>
      </c>
      <c r="B30" s="43" t="s">
        <v>312</v>
      </c>
      <c r="C30" s="7">
        <v>2</v>
      </c>
      <c r="D30" s="44">
        <v>1</v>
      </c>
      <c r="E30" s="45" t="s">
        <v>307</v>
      </c>
      <c r="F30" s="46">
        <v>0.1</v>
      </c>
      <c r="G30" s="47"/>
      <c r="H30" s="8"/>
    </row>
    <row r="31" spans="1:8" x14ac:dyDescent="0.2">
      <c r="A31" s="42" t="s">
        <v>313</v>
      </c>
      <c r="B31" s="43" t="s">
        <v>314</v>
      </c>
      <c r="C31" s="7">
        <v>2</v>
      </c>
      <c r="D31" s="44">
        <v>1</v>
      </c>
      <c r="E31" s="45" t="s">
        <v>307</v>
      </c>
      <c r="F31" s="46">
        <v>0.1</v>
      </c>
      <c r="G31" s="47"/>
      <c r="H31" s="8"/>
    </row>
    <row r="32" spans="1:8" x14ac:dyDescent="0.2">
      <c r="A32" s="42" t="s">
        <v>315</v>
      </c>
      <c r="B32" s="43" t="s">
        <v>316</v>
      </c>
      <c r="C32" s="7">
        <v>3</v>
      </c>
      <c r="D32" s="44">
        <v>1</v>
      </c>
      <c r="E32" s="45" t="s">
        <v>242</v>
      </c>
      <c r="F32" s="46">
        <v>0.06</v>
      </c>
      <c r="G32" s="47"/>
      <c r="H32" s="8"/>
    </row>
    <row r="33" spans="1:8" x14ac:dyDescent="0.2">
      <c r="A33" s="42" t="s">
        <v>317</v>
      </c>
      <c r="B33" s="43" t="s">
        <v>318</v>
      </c>
      <c r="C33" s="7">
        <v>5</v>
      </c>
      <c r="D33" s="44">
        <v>1</v>
      </c>
      <c r="E33" s="45" t="s">
        <v>319</v>
      </c>
      <c r="F33" s="46">
        <v>0.05</v>
      </c>
      <c r="G33" s="47"/>
      <c r="H33" s="8"/>
    </row>
    <row r="34" spans="1:8" x14ac:dyDescent="0.2">
      <c r="A34" s="42" t="s">
        <v>320</v>
      </c>
      <c r="B34" s="43" t="s">
        <v>321</v>
      </c>
      <c r="C34" s="7">
        <v>6</v>
      </c>
      <c r="D34" s="44">
        <v>5</v>
      </c>
      <c r="E34" s="45" t="s">
        <v>322</v>
      </c>
      <c r="F34" s="46">
        <v>0.15</v>
      </c>
      <c r="G34" s="47"/>
      <c r="H34" s="8"/>
    </row>
    <row r="35" spans="1:8" x14ac:dyDescent="0.2">
      <c r="A35" s="42" t="s">
        <v>323</v>
      </c>
      <c r="B35" s="43" t="s">
        <v>324</v>
      </c>
      <c r="C35" s="7">
        <v>2</v>
      </c>
      <c r="D35" s="44">
        <v>1</v>
      </c>
      <c r="E35" s="45" t="s">
        <v>307</v>
      </c>
      <c r="F35" s="46">
        <v>0.1</v>
      </c>
      <c r="G35" s="47"/>
      <c r="H35" s="8"/>
    </row>
    <row r="36" spans="1:8" x14ac:dyDescent="0.2">
      <c r="A36" s="42" t="s">
        <v>325</v>
      </c>
      <c r="B36" s="43" t="s">
        <v>326</v>
      </c>
      <c r="C36" s="7">
        <v>4</v>
      </c>
      <c r="D36" s="44">
        <v>1</v>
      </c>
      <c r="E36" s="45" t="s">
        <v>253</v>
      </c>
      <c r="F36" s="46">
        <v>0.05</v>
      </c>
      <c r="G36" s="47"/>
      <c r="H36" s="8"/>
    </row>
    <row r="37" spans="1:8" x14ac:dyDescent="0.2">
      <c r="A37" s="42" t="s">
        <v>327</v>
      </c>
      <c r="B37" s="43" t="s">
        <v>328</v>
      </c>
      <c r="C37" s="7">
        <v>4</v>
      </c>
      <c r="D37" s="44">
        <v>1</v>
      </c>
      <c r="E37" s="45" t="s">
        <v>253</v>
      </c>
      <c r="F37" s="46">
        <v>0.05</v>
      </c>
      <c r="G37" s="47"/>
      <c r="H37" s="8"/>
    </row>
    <row r="38" spans="1:8" x14ac:dyDescent="0.2">
      <c r="A38" s="42" t="s">
        <v>329</v>
      </c>
      <c r="B38" s="43" t="s">
        <v>330</v>
      </c>
      <c r="C38" s="7">
        <v>3</v>
      </c>
      <c r="D38" s="44">
        <v>1</v>
      </c>
      <c r="E38" s="45" t="s">
        <v>242</v>
      </c>
      <c r="F38" s="46">
        <v>0.06</v>
      </c>
      <c r="G38" s="47"/>
      <c r="H38" s="8"/>
    </row>
    <row r="39" spans="1:8" x14ac:dyDescent="0.2">
      <c r="A39" s="42" t="s">
        <v>331</v>
      </c>
      <c r="B39" s="43" t="s">
        <v>332</v>
      </c>
      <c r="C39" s="7">
        <v>62</v>
      </c>
      <c r="D39" s="44">
        <v>50</v>
      </c>
      <c r="E39" s="45" t="s">
        <v>333</v>
      </c>
      <c r="F39" s="46">
        <v>0.15</v>
      </c>
      <c r="G39" s="47" t="s">
        <v>266</v>
      </c>
      <c r="H39" s="8"/>
    </row>
    <row r="40" spans="1:8" x14ac:dyDescent="0.2">
      <c r="A40" s="42" t="s">
        <v>334</v>
      </c>
      <c r="B40" s="43" t="s">
        <v>335</v>
      </c>
      <c r="C40" s="7">
        <v>6</v>
      </c>
      <c r="D40" s="44">
        <v>5</v>
      </c>
      <c r="E40" s="45" t="s">
        <v>322</v>
      </c>
      <c r="F40" s="46">
        <v>0.15</v>
      </c>
      <c r="G40" s="47" t="s">
        <v>266</v>
      </c>
      <c r="H40" s="8"/>
    </row>
    <row r="41" spans="1:8" x14ac:dyDescent="0.2">
      <c r="A41" s="42" t="s">
        <v>336</v>
      </c>
      <c r="B41" s="43" t="s">
        <v>337</v>
      </c>
      <c r="C41" s="7">
        <v>12</v>
      </c>
      <c r="D41" s="44">
        <v>6</v>
      </c>
      <c r="E41" s="45" t="s">
        <v>307</v>
      </c>
      <c r="F41" s="46">
        <v>0.1</v>
      </c>
      <c r="G41" s="47" t="s">
        <v>266</v>
      </c>
      <c r="H41" s="8"/>
    </row>
    <row r="42" spans="1:8" x14ac:dyDescent="0.2">
      <c r="A42" s="42" t="s">
        <v>338</v>
      </c>
      <c r="B42" s="43" t="s">
        <v>339</v>
      </c>
      <c r="C42" s="7">
        <v>5</v>
      </c>
      <c r="D42" s="44">
        <v>3</v>
      </c>
      <c r="E42" s="45" t="s">
        <v>340</v>
      </c>
      <c r="F42" s="46">
        <v>0.12</v>
      </c>
      <c r="G42" s="47"/>
      <c r="H42" s="8"/>
    </row>
    <row r="43" spans="1:8" x14ac:dyDescent="0.2">
      <c r="A43" s="42" t="s">
        <v>341</v>
      </c>
      <c r="B43" s="43" t="s">
        <v>342</v>
      </c>
      <c r="C43" s="7">
        <v>4</v>
      </c>
      <c r="D43" s="44">
        <v>1</v>
      </c>
      <c r="E43" s="45" t="s">
        <v>253</v>
      </c>
      <c r="F43" s="46">
        <v>0.05</v>
      </c>
      <c r="G43" s="47"/>
      <c r="H43" s="8"/>
    </row>
    <row r="44" spans="1:8" x14ac:dyDescent="0.2">
      <c r="A44" s="42" t="s">
        <v>343</v>
      </c>
      <c r="B44" s="43" t="s">
        <v>344</v>
      </c>
      <c r="C44" s="7">
        <v>31</v>
      </c>
      <c r="D44" s="44">
        <v>5</v>
      </c>
      <c r="E44" s="45" t="s">
        <v>345</v>
      </c>
      <c r="F44" s="46"/>
      <c r="G44" s="47"/>
      <c r="H44" s="8"/>
    </row>
    <row r="45" spans="1:8" x14ac:dyDescent="0.2">
      <c r="A45" s="42" t="s">
        <v>346</v>
      </c>
      <c r="B45" s="43" t="s">
        <v>347</v>
      </c>
      <c r="C45" s="7">
        <v>108</v>
      </c>
      <c r="D45" s="44">
        <v>11</v>
      </c>
      <c r="E45" s="45" t="s">
        <v>345</v>
      </c>
      <c r="F45" s="46"/>
      <c r="G45" s="47"/>
      <c r="H45" s="8"/>
    </row>
    <row r="46" spans="1:8" x14ac:dyDescent="0.2">
      <c r="A46" s="42" t="s">
        <v>348</v>
      </c>
      <c r="B46" s="43" t="s">
        <v>349</v>
      </c>
      <c r="C46" s="7">
        <v>46</v>
      </c>
      <c r="D46" s="44">
        <v>6</v>
      </c>
      <c r="E46" s="45" t="s">
        <v>345</v>
      </c>
      <c r="F46" s="46"/>
      <c r="G46" s="47"/>
      <c r="H46" s="8"/>
    </row>
    <row r="47" spans="1:8" x14ac:dyDescent="0.2">
      <c r="A47" s="50" t="s">
        <v>350</v>
      </c>
      <c r="B47" s="51" t="s">
        <v>351</v>
      </c>
      <c r="C47" s="7">
        <v>1</v>
      </c>
      <c r="D47" s="44">
        <v>1</v>
      </c>
      <c r="E47" s="45" t="s">
        <v>238</v>
      </c>
      <c r="F47" s="46">
        <v>0.15</v>
      </c>
      <c r="G47" s="52"/>
      <c r="H47" s="8"/>
    </row>
    <row r="48" spans="1:8" x14ac:dyDescent="0.2">
      <c r="A48" s="42" t="s">
        <v>352</v>
      </c>
      <c r="B48" s="43" t="s">
        <v>353</v>
      </c>
      <c r="C48" s="7">
        <v>35</v>
      </c>
      <c r="D48" s="44">
        <v>9</v>
      </c>
      <c r="E48" s="45" t="s">
        <v>345</v>
      </c>
      <c r="F48" s="46"/>
      <c r="G48" s="47"/>
      <c r="H48" s="8"/>
    </row>
    <row r="49" spans="1:8" x14ac:dyDescent="0.2">
      <c r="A49" s="42" t="s">
        <v>354</v>
      </c>
      <c r="B49" s="43" t="s">
        <v>355</v>
      </c>
      <c r="C49" s="7">
        <v>29</v>
      </c>
      <c r="D49" s="44">
        <v>5</v>
      </c>
      <c r="E49" s="45" t="s">
        <v>345</v>
      </c>
      <c r="F49" s="46"/>
      <c r="G49" s="47"/>
      <c r="H49" s="8"/>
    </row>
    <row r="50" spans="1:8" x14ac:dyDescent="0.2">
      <c r="A50" s="50" t="s">
        <v>356</v>
      </c>
      <c r="B50" s="51" t="s">
        <v>357</v>
      </c>
      <c r="C50" s="7">
        <v>1</v>
      </c>
      <c r="D50" s="44">
        <v>1</v>
      </c>
      <c r="E50" s="45" t="s">
        <v>238</v>
      </c>
      <c r="F50" s="46">
        <v>0.15</v>
      </c>
      <c r="G50" s="52"/>
      <c r="H50" s="8"/>
    </row>
    <row r="51" spans="1:8" x14ac:dyDescent="0.2">
      <c r="A51" s="42" t="s">
        <v>358</v>
      </c>
      <c r="B51" s="43" t="s">
        <v>359</v>
      </c>
      <c r="C51" s="7">
        <v>45</v>
      </c>
      <c r="D51" s="44">
        <v>7</v>
      </c>
      <c r="E51" s="45" t="s">
        <v>345</v>
      </c>
      <c r="F51" s="46"/>
      <c r="G51" s="47"/>
      <c r="H51" s="8"/>
    </row>
    <row r="52" spans="1:8" x14ac:dyDescent="0.2">
      <c r="A52" s="42" t="s">
        <v>360</v>
      </c>
      <c r="B52" s="43" t="s">
        <v>361</v>
      </c>
      <c r="C52" s="7">
        <v>42</v>
      </c>
      <c r="D52" s="44">
        <v>20</v>
      </c>
      <c r="E52" s="45" t="s">
        <v>345</v>
      </c>
      <c r="F52" s="46"/>
      <c r="G52" s="47"/>
      <c r="H52" s="8"/>
    </row>
    <row r="53" spans="1:8" x14ac:dyDescent="0.2">
      <c r="A53" s="42" t="s">
        <v>362</v>
      </c>
      <c r="B53" s="43" t="s">
        <v>363</v>
      </c>
      <c r="C53" s="7">
        <v>52</v>
      </c>
      <c r="D53" s="44">
        <v>27</v>
      </c>
      <c r="E53" s="45" t="s">
        <v>345</v>
      </c>
      <c r="F53" s="46"/>
      <c r="G53" s="47"/>
      <c r="H53" s="8"/>
    </row>
    <row r="54" spans="1:8" x14ac:dyDescent="0.2">
      <c r="A54" s="42" t="s">
        <v>364</v>
      </c>
      <c r="B54" s="43" t="s">
        <v>365</v>
      </c>
      <c r="C54" s="7">
        <v>67</v>
      </c>
      <c r="D54" s="44">
        <v>28</v>
      </c>
      <c r="E54" s="45" t="s">
        <v>345</v>
      </c>
      <c r="F54" s="46"/>
      <c r="G54" s="47"/>
      <c r="H54" s="8"/>
    </row>
    <row r="55" spans="1:8" x14ac:dyDescent="0.2">
      <c r="A55" s="42" t="s">
        <v>366</v>
      </c>
      <c r="B55" s="43" t="s">
        <v>367</v>
      </c>
      <c r="C55" s="7">
        <v>81</v>
      </c>
      <c r="D55" s="44">
        <v>32</v>
      </c>
      <c r="E55" s="45" t="s">
        <v>345</v>
      </c>
      <c r="F55" s="46"/>
      <c r="G55" s="47"/>
      <c r="H55" s="8"/>
    </row>
    <row r="56" spans="1:8" x14ac:dyDescent="0.2">
      <c r="A56" s="42" t="s">
        <v>368</v>
      </c>
      <c r="B56" s="43" t="s">
        <v>369</v>
      </c>
      <c r="C56" s="7">
        <v>57</v>
      </c>
      <c r="D56" s="44">
        <v>27</v>
      </c>
      <c r="E56" s="45" t="s">
        <v>345</v>
      </c>
      <c r="F56" s="46"/>
      <c r="G56" s="47"/>
      <c r="H56" s="8"/>
    </row>
    <row r="57" spans="1:8" x14ac:dyDescent="0.2">
      <c r="A57" s="42" t="s">
        <v>370</v>
      </c>
      <c r="B57" s="43" t="s">
        <v>371</v>
      </c>
      <c r="C57" s="7">
        <v>51</v>
      </c>
      <c r="D57" s="7">
        <v>23</v>
      </c>
      <c r="E57" s="45" t="s">
        <v>345</v>
      </c>
      <c r="F57" s="46"/>
      <c r="G57" s="47"/>
      <c r="H57" s="8"/>
    </row>
    <row r="58" spans="1:8" x14ac:dyDescent="0.2">
      <c r="A58" s="42" t="s">
        <v>372</v>
      </c>
      <c r="B58" s="43" t="s">
        <v>373</v>
      </c>
      <c r="C58" s="7">
        <v>45</v>
      </c>
      <c r="D58" s="44">
        <v>13</v>
      </c>
      <c r="E58" s="45" t="s">
        <v>345</v>
      </c>
      <c r="F58" s="46"/>
      <c r="G58" s="47"/>
      <c r="H58" s="8"/>
    </row>
    <row r="59" spans="1:8" x14ac:dyDescent="0.2">
      <c r="A59" s="42" t="s">
        <v>374</v>
      </c>
      <c r="B59" s="43" t="s">
        <v>375</v>
      </c>
      <c r="C59" s="7">
        <v>41</v>
      </c>
      <c r="D59" s="44">
        <v>11</v>
      </c>
      <c r="E59" s="45" t="s">
        <v>345</v>
      </c>
      <c r="F59" s="46"/>
      <c r="G59" s="47"/>
      <c r="H59" s="8"/>
    </row>
    <row r="60" spans="1:8" x14ac:dyDescent="0.2">
      <c r="A60" s="42" t="s">
        <v>376</v>
      </c>
      <c r="B60" s="43" t="s">
        <v>377</v>
      </c>
      <c r="C60" s="7">
        <v>1</v>
      </c>
      <c r="D60" s="44">
        <v>1</v>
      </c>
      <c r="E60" s="45" t="s">
        <v>238</v>
      </c>
      <c r="F60" s="46">
        <v>0.15</v>
      </c>
      <c r="G60" s="52"/>
      <c r="H60" s="8"/>
    </row>
    <row r="61" spans="1:8" x14ac:dyDescent="0.2">
      <c r="A61" s="42" t="s">
        <v>378</v>
      </c>
      <c r="B61" s="43" t="s">
        <v>379</v>
      </c>
      <c r="C61" s="7">
        <v>43</v>
      </c>
      <c r="D61" s="44">
        <v>10</v>
      </c>
      <c r="E61" s="45" t="s">
        <v>345</v>
      </c>
      <c r="F61" s="46"/>
      <c r="G61" s="47"/>
      <c r="H61" s="8"/>
    </row>
    <row r="62" spans="1:8" x14ac:dyDescent="0.2">
      <c r="A62" s="50" t="s">
        <v>380</v>
      </c>
      <c r="B62" s="51" t="s">
        <v>381</v>
      </c>
      <c r="C62" s="7">
        <v>1</v>
      </c>
      <c r="D62" s="44">
        <v>1</v>
      </c>
      <c r="E62" s="45" t="s">
        <v>238</v>
      </c>
      <c r="F62" s="46">
        <v>0.15</v>
      </c>
      <c r="G62" s="52"/>
      <c r="H62" s="8"/>
    </row>
    <row r="63" spans="1:8" x14ac:dyDescent="0.2">
      <c r="A63" s="42" t="s">
        <v>382</v>
      </c>
      <c r="B63" s="43" t="s">
        <v>383</v>
      </c>
      <c r="C63" s="7">
        <v>26</v>
      </c>
      <c r="D63" s="44">
        <v>10</v>
      </c>
      <c r="E63" s="45" t="s">
        <v>345</v>
      </c>
      <c r="F63" s="46"/>
      <c r="G63" s="47"/>
      <c r="H63" s="8"/>
    </row>
    <row r="64" spans="1:8" x14ac:dyDescent="0.2">
      <c r="A64" s="42" t="s">
        <v>384</v>
      </c>
      <c r="B64" s="43" t="s">
        <v>385</v>
      </c>
      <c r="C64" s="7">
        <v>50</v>
      </c>
      <c r="D64" s="7">
        <v>13</v>
      </c>
      <c r="E64" s="45" t="s">
        <v>345</v>
      </c>
      <c r="F64" s="46"/>
      <c r="G64" s="47"/>
      <c r="H64" s="8"/>
    </row>
    <row r="65" spans="1:8" x14ac:dyDescent="0.2">
      <c r="A65" s="42" t="s">
        <v>386</v>
      </c>
      <c r="B65" s="43" t="s">
        <v>387</v>
      </c>
      <c r="C65" s="7">
        <v>34</v>
      </c>
      <c r="D65" s="44">
        <v>7</v>
      </c>
      <c r="E65" s="45" t="s">
        <v>345</v>
      </c>
      <c r="F65" s="46"/>
      <c r="G65" s="47"/>
      <c r="H65" s="8"/>
    </row>
    <row r="66" spans="1:8" x14ac:dyDescent="0.2">
      <c r="A66" s="42" t="s">
        <v>388</v>
      </c>
      <c r="B66" s="43" t="s">
        <v>389</v>
      </c>
      <c r="C66" s="7">
        <v>44</v>
      </c>
      <c r="D66" s="44">
        <v>21</v>
      </c>
      <c r="E66" s="45" t="s">
        <v>345</v>
      </c>
      <c r="F66" s="46"/>
      <c r="G66" s="47"/>
      <c r="H66" s="8"/>
    </row>
    <row r="67" spans="1:8" x14ac:dyDescent="0.2">
      <c r="A67" s="42" t="s">
        <v>390</v>
      </c>
      <c r="B67" s="43" t="s">
        <v>391</v>
      </c>
      <c r="C67" s="7">
        <v>39</v>
      </c>
      <c r="D67" s="44">
        <v>3</v>
      </c>
      <c r="E67" s="45" t="s">
        <v>345</v>
      </c>
      <c r="F67" s="46"/>
      <c r="G67" s="47"/>
      <c r="H67" s="8"/>
    </row>
    <row r="68" spans="1:8" x14ac:dyDescent="0.2">
      <c r="A68" s="42" t="s">
        <v>392</v>
      </c>
      <c r="B68" s="43" t="s">
        <v>393</v>
      </c>
      <c r="C68" s="7">
        <v>40</v>
      </c>
      <c r="D68" s="44">
        <v>7</v>
      </c>
      <c r="E68" s="45" t="s">
        <v>345</v>
      </c>
      <c r="F68" s="46"/>
      <c r="G68" s="47"/>
      <c r="H68" s="8"/>
    </row>
    <row r="69" spans="1:8" x14ac:dyDescent="0.2">
      <c r="A69" s="42" t="s">
        <v>394</v>
      </c>
      <c r="B69" s="43" t="s">
        <v>395</v>
      </c>
      <c r="C69" s="7">
        <v>38</v>
      </c>
      <c r="D69" s="44">
        <v>6</v>
      </c>
      <c r="E69" s="45" t="s">
        <v>345</v>
      </c>
      <c r="F69" s="46"/>
      <c r="G69" s="47"/>
      <c r="H69" s="8"/>
    </row>
    <row r="70" spans="1:8" x14ac:dyDescent="0.2">
      <c r="A70" s="42" t="s">
        <v>396</v>
      </c>
      <c r="B70" s="43" t="s">
        <v>397</v>
      </c>
      <c r="C70" s="7">
        <v>27</v>
      </c>
      <c r="D70" s="44">
        <v>12</v>
      </c>
      <c r="E70" s="45" t="s">
        <v>345</v>
      </c>
      <c r="F70" s="46"/>
      <c r="G70" s="47"/>
      <c r="H70" s="8"/>
    </row>
    <row r="71" spans="1:8" x14ac:dyDescent="0.2">
      <c r="A71" s="42" t="s">
        <v>398</v>
      </c>
      <c r="B71" s="43" t="s">
        <v>399</v>
      </c>
      <c r="C71" s="7">
        <v>26</v>
      </c>
      <c r="D71" s="44">
        <v>13</v>
      </c>
      <c r="E71" s="45" t="s">
        <v>345</v>
      </c>
      <c r="F71" s="46"/>
      <c r="G71" s="47"/>
      <c r="H71" s="8"/>
    </row>
    <row r="72" spans="1:8" x14ac:dyDescent="0.2">
      <c r="A72" s="42" t="s">
        <v>400</v>
      </c>
      <c r="B72" s="43" t="s">
        <v>401</v>
      </c>
      <c r="C72" s="7">
        <v>50</v>
      </c>
      <c r="D72" s="44">
        <v>3</v>
      </c>
      <c r="E72" s="45" t="s">
        <v>345</v>
      </c>
      <c r="F72" s="46"/>
      <c r="G72" s="47"/>
      <c r="H72" s="8"/>
    </row>
    <row r="73" spans="1:8" x14ac:dyDescent="0.2">
      <c r="A73" s="42" t="s">
        <v>402</v>
      </c>
      <c r="B73" s="43" t="s">
        <v>403</v>
      </c>
      <c r="C73" s="7">
        <v>43</v>
      </c>
      <c r="D73" s="44">
        <v>2</v>
      </c>
      <c r="E73" s="45" t="s">
        <v>345</v>
      </c>
      <c r="F73" s="46"/>
      <c r="G73" s="47"/>
      <c r="H73" s="8"/>
    </row>
    <row r="74" spans="1:8" x14ac:dyDescent="0.2">
      <c r="A74" s="42" t="s">
        <v>404</v>
      </c>
      <c r="B74" s="43" t="s">
        <v>405</v>
      </c>
      <c r="C74" s="7">
        <v>31</v>
      </c>
      <c r="D74" s="44">
        <v>1</v>
      </c>
      <c r="E74" s="45" t="s">
        <v>345</v>
      </c>
      <c r="F74" s="46"/>
      <c r="G74" s="47"/>
      <c r="H74" s="8"/>
    </row>
    <row r="75" spans="1:8" x14ac:dyDescent="0.2">
      <c r="A75" s="42" t="s">
        <v>406</v>
      </c>
      <c r="B75" s="43" t="s">
        <v>407</v>
      </c>
      <c r="C75" s="7">
        <v>57</v>
      </c>
      <c r="D75" s="44">
        <v>10</v>
      </c>
      <c r="E75" s="45" t="s">
        <v>345</v>
      </c>
      <c r="F75" s="46"/>
      <c r="G75" s="47"/>
      <c r="H75" s="8"/>
    </row>
    <row r="76" spans="1:8" x14ac:dyDescent="0.2">
      <c r="A76" s="42" t="s">
        <v>408</v>
      </c>
      <c r="B76" s="43" t="s">
        <v>409</v>
      </c>
      <c r="C76" s="7">
        <v>45</v>
      </c>
      <c r="D76" s="44">
        <v>3</v>
      </c>
      <c r="E76" s="45" t="s">
        <v>345</v>
      </c>
      <c r="F76" s="46"/>
      <c r="G76" s="47"/>
      <c r="H76" s="8"/>
    </row>
    <row r="77" spans="1:8" x14ac:dyDescent="0.2">
      <c r="A77" s="42" t="s">
        <v>410</v>
      </c>
      <c r="B77" s="43" t="s">
        <v>411</v>
      </c>
      <c r="C77" s="7">
        <v>43</v>
      </c>
      <c r="D77" s="7">
        <v>3</v>
      </c>
      <c r="E77" s="45" t="s">
        <v>345</v>
      </c>
      <c r="F77" s="46"/>
      <c r="G77" s="47"/>
      <c r="H77" s="8"/>
    </row>
    <row r="78" spans="1:8" x14ac:dyDescent="0.2">
      <c r="A78" s="42" t="s">
        <v>412</v>
      </c>
      <c r="B78" s="43" t="s">
        <v>413</v>
      </c>
      <c r="C78" s="7">
        <v>42</v>
      </c>
      <c r="D78" s="44">
        <v>4</v>
      </c>
      <c r="E78" s="45" t="s">
        <v>345</v>
      </c>
      <c r="F78" s="46"/>
      <c r="G78" s="47"/>
      <c r="H78" s="8"/>
    </row>
    <row r="79" spans="1:8" x14ac:dyDescent="0.2">
      <c r="A79" s="42" t="s">
        <v>414</v>
      </c>
      <c r="B79" s="43" t="s">
        <v>415</v>
      </c>
      <c r="C79" s="7">
        <v>9</v>
      </c>
      <c r="D79" s="44">
        <v>1</v>
      </c>
      <c r="E79" s="45" t="s">
        <v>416</v>
      </c>
      <c r="F79" s="46">
        <v>0.05</v>
      </c>
      <c r="G79" s="47" t="s">
        <v>266</v>
      </c>
      <c r="H79" s="8"/>
    </row>
    <row r="80" spans="1:8" x14ac:dyDescent="0.2">
      <c r="A80" s="54" t="s">
        <v>417</v>
      </c>
      <c r="B80" s="55" t="s">
        <v>418</v>
      </c>
      <c r="C80" s="7"/>
      <c r="D80" s="44"/>
      <c r="E80" s="45"/>
      <c r="F80" s="46"/>
      <c r="G80" s="47"/>
      <c r="H80" s="8"/>
    </row>
    <row r="81" spans="1:8" x14ac:dyDescent="0.2">
      <c r="A81" s="54" t="s">
        <v>419</v>
      </c>
      <c r="B81" s="55" t="s">
        <v>420</v>
      </c>
      <c r="C81" s="7"/>
      <c r="D81" s="44">
        <v>385</v>
      </c>
      <c r="E81" s="45"/>
      <c r="F81" s="46"/>
      <c r="G81" s="47"/>
      <c r="H81" s="8"/>
    </row>
    <row r="82" spans="1:8" x14ac:dyDescent="0.2">
      <c r="A82" s="54" t="s">
        <v>421</v>
      </c>
      <c r="B82" s="55" t="s">
        <v>422</v>
      </c>
      <c r="C82" s="7"/>
      <c r="D82" s="44"/>
      <c r="E82" s="45"/>
      <c r="F82" s="46"/>
      <c r="G82" s="47"/>
      <c r="H82" s="8"/>
    </row>
    <row r="83" spans="1:8" x14ac:dyDescent="0.2">
      <c r="A83" s="54" t="s">
        <v>423</v>
      </c>
      <c r="B83" s="55" t="s">
        <v>424</v>
      </c>
      <c r="C83" s="7"/>
      <c r="D83" s="44"/>
      <c r="E83" s="45"/>
      <c r="F83" s="46"/>
      <c r="G83" s="47"/>
      <c r="H83" s="8"/>
    </row>
    <row r="84" spans="1:8" x14ac:dyDescent="0.2">
      <c r="A84" s="54" t="s">
        <v>425</v>
      </c>
      <c r="B84" s="55" t="s">
        <v>426</v>
      </c>
      <c r="C84" s="7"/>
      <c r="D84" s="44"/>
      <c r="E84" s="45"/>
      <c r="F84" s="46"/>
      <c r="G84" s="47"/>
      <c r="H84" s="8"/>
    </row>
    <row r="85" spans="1:8" x14ac:dyDescent="0.2">
      <c r="A85" s="54" t="s">
        <v>427</v>
      </c>
      <c r="B85" s="55" t="s">
        <v>428</v>
      </c>
      <c r="C85" s="7"/>
      <c r="D85" s="44"/>
      <c r="E85" s="45"/>
      <c r="F85" s="46"/>
      <c r="G85" s="47"/>
      <c r="H85" s="8"/>
    </row>
    <row r="86" spans="1:8" x14ac:dyDescent="0.2">
      <c r="A86" s="54" t="s">
        <v>429</v>
      </c>
      <c r="B86" s="55" t="s">
        <v>430</v>
      </c>
      <c r="C86" s="7"/>
      <c r="D86" s="44"/>
      <c r="E86" s="45"/>
      <c r="F86" s="46"/>
      <c r="G86" s="47"/>
      <c r="H86" s="8"/>
    </row>
    <row r="87" spans="1:8" x14ac:dyDescent="0.2">
      <c r="A87" s="54" t="s">
        <v>431</v>
      </c>
      <c r="B87" s="55" t="s">
        <v>432</v>
      </c>
      <c r="C87" s="7"/>
      <c r="D87" s="44"/>
      <c r="E87" s="45"/>
      <c r="F87" s="46"/>
      <c r="G87" s="47"/>
      <c r="H87" s="8"/>
    </row>
    <row r="88" spans="1:8" x14ac:dyDescent="0.2">
      <c r="A88" s="54" t="s">
        <v>433</v>
      </c>
      <c r="B88" s="55" t="s">
        <v>434</v>
      </c>
      <c r="C88" s="7"/>
      <c r="D88" s="44"/>
      <c r="E88" s="45"/>
      <c r="F88" s="46"/>
      <c r="G88" s="47"/>
      <c r="H88" s="8"/>
    </row>
    <row r="89" spans="1:8" x14ac:dyDescent="0.2">
      <c r="A89" s="54" t="s">
        <v>435</v>
      </c>
      <c r="B89" s="55" t="s">
        <v>436</v>
      </c>
      <c r="C89" s="7"/>
      <c r="D89" s="44"/>
      <c r="E89" s="45"/>
      <c r="F89" s="46"/>
      <c r="G89" s="47"/>
      <c r="H89" s="8"/>
    </row>
    <row r="90" spans="1:8" x14ac:dyDescent="0.2">
      <c r="A90" s="54" t="s">
        <v>437</v>
      </c>
      <c r="B90" s="55" t="s">
        <v>438</v>
      </c>
      <c r="C90" s="7"/>
      <c r="D90" s="44"/>
      <c r="E90" s="45"/>
      <c r="F90" s="46"/>
      <c r="G90" s="47"/>
      <c r="H90" s="8"/>
    </row>
    <row r="91" spans="1:8" x14ac:dyDescent="0.2">
      <c r="A91" s="54" t="s">
        <v>439</v>
      </c>
      <c r="B91" s="55" t="s">
        <v>440</v>
      </c>
      <c r="C91" s="7"/>
      <c r="D91" s="44"/>
      <c r="E91" s="45"/>
      <c r="F91" s="46"/>
      <c r="G91" s="47"/>
      <c r="H91" s="8"/>
    </row>
    <row r="92" spans="1:8" x14ac:dyDescent="0.2">
      <c r="A92" s="54" t="s">
        <v>441</v>
      </c>
      <c r="B92" s="55" t="s">
        <v>442</v>
      </c>
      <c r="C92" s="7"/>
      <c r="D92" s="44"/>
      <c r="E92" s="45"/>
      <c r="F92" s="46"/>
      <c r="G92" s="47"/>
      <c r="H92" s="8"/>
    </row>
    <row r="93" spans="1:8" x14ac:dyDescent="0.2">
      <c r="A93" s="54" t="s">
        <v>443</v>
      </c>
      <c r="B93" s="55" t="s">
        <v>444</v>
      </c>
      <c r="C93" s="7"/>
      <c r="D93" s="44"/>
      <c r="E93" s="45"/>
      <c r="F93" s="46"/>
      <c r="G93" s="47"/>
      <c r="H93" s="8"/>
    </row>
    <row r="94" spans="1:8" x14ac:dyDescent="0.2">
      <c r="A94" s="42"/>
      <c r="B94" s="43"/>
      <c r="C94" s="7"/>
      <c r="D94" s="44"/>
      <c r="E94" s="45"/>
      <c r="F94" s="46"/>
      <c r="G94" s="47"/>
      <c r="H94" s="8"/>
    </row>
    <row r="95" spans="1:8" x14ac:dyDescent="0.2">
      <c r="A95" s="42"/>
      <c r="B95" s="43"/>
      <c r="C95" s="7"/>
      <c r="D95" s="44"/>
      <c r="E95" s="45"/>
      <c r="F95" s="46"/>
      <c r="G95" s="47"/>
      <c r="H95" s="8"/>
    </row>
    <row r="96" spans="1:8" x14ac:dyDescent="0.2">
      <c r="A96" s="42"/>
      <c r="B96" s="43"/>
      <c r="C96" s="7"/>
      <c r="D96" s="44"/>
      <c r="E96" s="45"/>
      <c r="F96" s="46"/>
      <c r="G96" s="47"/>
      <c r="H96" s="8"/>
    </row>
    <row r="97" spans="1:8" x14ac:dyDescent="0.2">
      <c r="A97" s="42"/>
      <c r="B97" s="43"/>
      <c r="C97" s="7"/>
      <c r="D97" s="44"/>
      <c r="E97" s="45"/>
      <c r="F97" s="46"/>
      <c r="G97" s="47"/>
      <c r="H97" s="8"/>
    </row>
    <row r="98" spans="1:8" x14ac:dyDescent="0.2">
      <c r="A98" s="42" t="s">
        <v>445</v>
      </c>
      <c r="B98" s="43" t="s">
        <v>446</v>
      </c>
      <c r="C98" s="7">
        <v>2</v>
      </c>
      <c r="D98" s="44">
        <v>1</v>
      </c>
      <c r="E98" s="45" t="s">
        <v>307</v>
      </c>
      <c r="F98" s="46">
        <v>0.1</v>
      </c>
      <c r="G98" s="47"/>
      <c r="H98" s="8"/>
    </row>
    <row r="99" spans="1:8" x14ac:dyDescent="0.2">
      <c r="A99" s="42" t="s">
        <v>447</v>
      </c>
      <c r="B99" s="43" t="s">
        <v>448</v>
      </c>
      <c r="C99" s="7">
        <v>12</v>
      </c>
      <c r="D99" s="44">
        <v>10</v>
      </c>
      <c r="E99" s="45" t="s">
        <v>322</v>
      </c>
      <c r="F99" s="46">
        <v>0.15</v>
      </c>
      <c r="G99" s="47" t="s">
        <v>266</v>
      </c>
      <c r="H99" s="8"/>
    </row>
    <row r="100" spans="1:8" x14ac:dyDescent="0.2">
      <c r="A100" s="42" t="s">
        <v>449</v>
      </c>
      <c r="B100" s="43" t="s">
        <v>450</v>
      </c>
      <c r="C100" s="7">
        <v>31</v>
      </c>
      <c r="D100" s="44">
        <v>28</v>
      </c>
      <c r="E100" s="45" t="s">
        <v>451</v>
      </c>
      <c r="F100" s="46">
        <v>0.15</v>
      </c>
      <c r="G100" s="47" t="s">
        <v>266</v>
      </c>
      <c r="H100" s="8"/>
    </row>
    <row r="101" spans="1:8" x14ac:dyDescent="0.2">
      <c r="A101" s="50" t="s">
        <v>452</v>
      </c>
      <c r="B101" s="51" t="s">
        <v>453</v>
      </c>
      <c r="C101" s="7">
        <v>1</v>
      </c>
      <c r="D101" s="44">
        <v>1</v>
      </c>
      <c r="E101" s="45" t="s">
        <v>238</v>
      </c>
      <c r="F101" s="46">
        <v>0.15</v>
      </c>
      <c r="G101" s="52"/>
      <c r="H101" s="8"/>
    </row>
    <row r="102" spans="1:8" x14ac:dyDescent="0.2">
      <c r="A102" s="42" t="s">
        <v>454</v>
      </c>
      <c r="B102" s="43" t="s">
        <v>455</v>
      </c>
      <c r="C102" s="7">
        <v>4</v>
      </c>
      <c r="D102" s="44">
        <v>3</v>
      </c>
      <c r="E102" s="45" t="s">
        <v>456</v>
      </c>
      <c r="F102" s="46">
        <v>0.15</v>
      </c>
      <c r="G102" s="47"/>
      <c r="H102" s="8"/>
    </row>
    <row r="103" spans="1:8" x14ac:dyDescent="0.2">
      <c r="A103" s="42" t="s">
        <v>457</v>
      </c>
      <c r="B103" s="43" t="s">
        <v>458</v>
      </c>
      <c r="C103" s="7">
        <v>3</v>
      </c>
      <c r="D103" s="7">
        <v>1</v>
      </c>
      <c r="E103" s="45" t="s">
        <v>242</v>
      </c>
      <c r="F103" s="46">
        <v>0.06</v>
      </c>
      <c r="G103" s="47"/>
      <c r="H103" s="8"/>
    </row>
    <row r="104" spans="1:8" x14ac:dyDescent="0.2">
      <c r="A104" s="42" t="s">
        <v>459</v>
      </c>
      <c r="B104" s="43" t="s">
        <v>460</v>
      </c>
      <c r="C104" s="7">
        <v>12</v>
      </c>
      <c r="D104" s="44">
        <v>9</v>
      </c>
      <c r="E104" s="45" t="s">
        <v>456</v>
      </c>
      <c r="F104" s="46">
        <v>0.15</v>
      </c>
      <c r="G104" s="47"/>
      <c r="H104" s="8"/>
    </row>
    <row r="105" spans="1:8" x14ac:dyDescent="0.2">
      <c r="A105" s="53" t="s">
        <v>461</v>
      </c>
      <c r="B105" s="52" t="s">
        <v>462</v>
      </c>
      <c r="C105" s="44">
        <v>3</v>
      </c>
      <c r="D105" s="44">
        <v>1</v>
      </c>
      <c r="E105" s="45" t="s">
        <v>242</v>
      </c>
      <c r="F105" s="46">
        <v>0.06</v>
      </c>
      <c r="G105" s="47"/>
    </row>
    <row r="106" spans="1:8" x14ac:dyDescent="0.2">
      <c r="A106" s="53" t="s">
        <v>463</v>
      </c>
      <c r="B106" s="52" t="s">
        <v>464</v>
      </c>
      <c r="C106" s="44">
        <v>3</v>
      </c>
      <c r="D106" s="44">
        <v>1</v>
      </c>
      <c r="E106" s="45" t="s">
        <v>242</v>
      </c>
      <c r="F106" s="46">
        <v>0.06</v>
      </c>
      <c r="G106" s="47"/>
    </row>
    <row r="107" spans="1:8" x14ac:dyDescent="0.2">
      <c r="A107" s="42" t="s">
        <v>465</v>
      </c>
      <c r="B107" s="43" t="s">
        <v>466</v>
      </c>
      <c r="C107" s="7">
        <v>7</v>
      </c>
      <c r="D107" s="44">
        <v>2</v>
      </c>
      <c r="E107" s="45" t="s">
        <v>467</v>
      </c>
      <c r="F107" s="46">
        <v>0.05</v>
      </c>
      <c r="G107" s="47"/>
      <c r="H107" s="8"/>
    </row>
    <row r="108" spans="1:8" x14ac:dyDescent="0.2">
      <c r="A108" s="42" t="s">
        <v>468</v>
      </c>
      <c r="B108" s="43" t="s">
        <v>469</v>
      </c>
      <c r="C108" s="7">
        <v>1</v>
      </c>
      <c r="D108" s="44">
        <v>1</v>
      </c>
      <c r="E108" s="45" t="s">
        <v>238</v>
      </c>
      <c r="F108" s="46">
        <v>0.15</v>
      </c>
      <c r="G108" s="47"/>
      <c r="H108" s="8"/>
    </row>
    <row r="109" spans="1:8" x14ac:dyDescent="0.2">
      <c r="A109" s="53" t="s">
        <v>470</v>
      </c>
      <c r="B109" s="52" t="s">
        <v>471</v>
      </c>
      <c r="C109" s="44">
        <v>7</v>
      </c>
      <c r="D109" s="44">
        <v>2</v>
      </c>
      <c r="E109" s="45" t="s">
        <v>467</v>
      </c>
      <c r="F109" s="46">
        <v>0.05</v>
      </c>
      <c r="G109" s="47"/>
    </row>
    <row r="110" spans="1:8" x14ac:dyDescent="0.2">
      <c r="A110" s="42" t="s">
        <v>472</v>
      </c>
      <c r="B110" s="43" t="s">
        <v>473</v>
      </c>
      <c r="C110" s="7">
        <v>14</v>
      </c>
      <c r="D110" s="44">
        <v>1</v>
      </c>
      <c r="E110" s="45" t="s">
        <v>474</v>
      </c>
      <c r="F110" s="46">
        <v>0.05</v>
      </c>
      <c r="G110" s="47"/>
      <c r="H110" s="8"/>
    </row>
    <row r="111" spans="1:8" x14ac:dyDescent="0.2">
      <c r="A111" s="42" t="s">
        <v>475</v>
      </c>
      <c r="B111" s="43" t="s">
        <v>476</v>
      </c>
      <c r="C111" s="7">
        <v>3</v>
      </c>
      <c r="D111" s="44">
        <v>1</v>
      </c>
      <c r="E111" s="45" t="s">
        <v>242</v>
      </c>
      <c r="F111" s="46">
        <v>0.06</v>
      </c>
      <c r="G111" s="47"/>
      <c r="H111" s="8"/>
    </row>
    <row r="112" spans="1:8" x14ac:dyDescent="0.2">
      <c r="A112" s="42" t="s">
        <v>477</v>
      </c>
      <c r="B112" s="43" t="s">
        <v>478</v>
      </c>
      <c r="C112" s="7">
        <v>18</v>
      </c>
      <c r="D112" s="44">
        <v>12</v>
      </c>
      <c r="E112" s="45" t="s">
        <v>479</v>
      </c>
      <c r="F112" s="46">
        <v>0.13</v>
      </c>
      <c r="G112" s="47"/>
      <c r="H112" s="8"/>
    </row>
    <row r="113" spans="1:8" x14ac:dyDescent="0.2">
      <c r="A113" s="42" t="s">
        <v>480</v>
      </c>
      <c r="B113" s="43" t="s">
        <v>481</v>
      </c>
      <c r="C113" s="7">
        <v>4</v>
      </c>
      <c r="D113" s="44">
        <v>1</v>
      </c>
      <c r="E113" s="45" t="s">
        <v>253</v>
      </c>
      <c r="F113" s="46">
        <v>0.05</v>
      </c>
      <c r="G113" s="47"/>
      <c r="H113" s="8"/>
    </row>
    <row r="114" spans="1:8" x14ac:dyDescent="0.2">
      <c r="A114" s="42" t="s">
        <v>482</v>
      </c>
      <c r="B114" s="43" t="s">
        <v>483</v>
      </c>
      <c r="C114" s="7">
        <v>3</v>
      </c>
      <c r="D114" s="44">
        <v>1</v>
      </c>
      <c r="E114" s="45" t="s">
        <v>242</v>
      </c>
      <c r="F114" s="46">
        <v>0.06</v>
      </c>
      <c r="G114" s="47"/>
      <c r="H114" s="8"/>
    </row>
    <row r="115" spans="1:8" x14ac:dyDescent="0.2">
      <c r="A115" s="42" t="s">
        <v>484</v>
      </c>
      <c r="B115" s="43" t="s">
        <v>485</v>
      </c>
      <c r="C115" s="7">
        <v>2</v>
      </c>
      <c r="D115" s="44">
        <v>1</v>
      </c>
      <c r="E115" s="45" t="s">
        <v>307</v>
      </c>
      <c r="F115" s="46">
        <v>0.1</v>
      </c>
      <c r="G115" s="47"/>
      <c r="H115" s="8"/>
    </row>
    <row r="116" spans="1:8" x14ac:dyDescent="0.2">
      <c r="A116" s="42" t="s">
        <v>486</v>
      </c>
      <c r="B116" s="43" t="s">
        <v>487</v>
      </c>
      <c r="C116" s="7">
        <v>1</v>
      </c>
      <c r="D116" s="44">
        <v>1</v>
      </c>
      <c r="E116" s="45" t="s">
        <v>238</v>
      </c>
      <c r="F116" s="46">
        <v>0.15</v>
      </c>
      <c r="G116" s="47"/>
      <c r="H116" s="8"/>
    </row>
    <row r="117" spans="1:8" x14ac:dyDescent="0.2">
      <c r="A117" s="42" t="s">
        <v>488</v>
      </c>
      <c r="B117" s="43" t="s">
        <v>489</v>
      </c>
      <c r="C117" s="7">
        <v>4</v>
      </c>
      <c r="D117" s="44">
        <v>3</v>
      </c>
      <c r="E117" s="45" t="s">
        <v>456</v>
      </c>
      <c r="F117" s="46">
        <v>0.15</v>
      </c>
      <c r="G117" s="47"/>
      <c r="H117" s="8"/>
    </row>
    <row r="118" spans="1:8" x14ac:dyDescent="0.2">
      <c r="A118" s="42" t="s">
        <v>490</v>
      </c>
      <c r="B118" s="43" t="s">
        <v>491</v>
      </c>
      <c r="C118" s="7">
        <v>6</v>
      </c>
      <c r="D118" s="44">
        <v>1</v>
      </c>
      <c r="E118" s="45" t="s">
        <v>261</v>
      </c>
      <c r="F118" s="46">
        <v>0.05</v>
      </c>
      <c r="G118" s="47"/>
      <c r="H118" s="8"/>
    </row>
    <row r="119" spans="1:8" x14ac:dyDescent="0.2">
      <c r="A119" s="42" t="s">
        <v>492</v>
      </c>
      <c r="B119" s="43" t="s">
        <v>493</v>
      </c>
      <c r="C119" s="7">
        <v>7</v>
      </c>
      <c r="D119" s="44">
        <v>2</v>
      </c>
      <c r="E119" s="45" t="s">
        <v>467</v>
      </c>
      <c r="F119" s="46">
        <v>0.05</v>
      </c>
      <c r="G119" s="47"/>
      <c r="H119" s="8"/>
    </row>
    <row r="120" spans="1:8" x14ac:dyDescent="0.2">
      <c r="A120" s="42" t="s">
        <v>494</v>
      </c>
      <c r="B120" s="43" t="s">
        <v>495</v>
      </c>
      <c r="C120" s="7">
        <v>8</v>
      </c>
      <c r="D120" s="44">
        <v>5</v>
      </c>
      <c r="E120" s="45" t="s">
        <v>496</v>
      </c>
      <c r="F120" s="46">
        <v>0.12</v>
      </c>
      <c r="G120" s="47"/>
      <c r="H120" s="8"/>
    </row>
    <row r="121" spans="1:8" x14ac:dyDescent="0.2">
      <c r="A121" s="42" t="s">
        <v>497</v>
      </c>
      <c r="B121" s="43" t="s">
        <v>498</v>
      </c>
      <c r="C121" s="7">
        <v>2</v>
      </c>
      <c r="D121" s="44">
        <v>1</v>
      </c>
      <c r="E121" s="45" t="s">
        <v>307</v>
      </c>
      <c r="F121" s="46">
        <v>0.1</v>
      </c>
      <c r="G121" s="47"/>
      <c r="H121" s="8"/>
    </row>
    <row r="122" spans="1:8" x14ac:dyDescent="0.2">
      <c r="A122" s="53" t="s">
        <v>499</v>
      </c>
      <c r="B122" s="52" t="s">
        <v>500</v>
      </c>
      <c r="C122" s="44">
        <v>1</v>
      </c>
      <c r="D122" s="44">
        <v>1</v>
      </c>
      <c r="E122" s="45" t="s">
        <v>238</v>
      </c>
      <c r="F122" s="46">
        <v>0.15</v>
      </c>
      <c r="G122" s="47"/>
    </row>
    <row r="123" spans="1:8" x14ac:dyDescent="0.2">
      <c r="A123" s="53" t="s">
        <v>501</v>
      </c>
      <c r="B123" s="52" t="s">
        <v>502</v>
      </c>
      <c r="C123" s="44">
        <v>3</v>
      </c>
      <c r="D123" s="44">
        <v>1</v>
      </c>
      <c r="E123" s="45" t="s">
        <v>242</v>
      </c>
      <c r="F123" s="46">
        <v>0.06</v>
      </c>
      <c r="G123" s="47"/>
    </row>
    <row r="124" spans="1:8" x14ac:dyDescent="0.2">
      <c r="A124" s="53" t="s">
        <v>503</v>
      </c>
      <c r="B124" s="52" t="s">
        <v>504</v>
      </c>
      <c r="C124" s="44">
        <v>13</v>
      </c>
      <c r="D124" s="44">
        <v>6</v>
      </c>
      <c r="E124" s="45" t="s">
        <v>505</v>
      </c>
      <c r="F124" s="46">
        <v>0.09</v>
      </c>
      <c r="G124" s="47"/>
    </row>
    <row r="125" spans="1:8" x14ac:dyDescent="0.2">
      <c r="A125" s="42" t="s">
        <v>506</v>
      </c>
      <c r="B125" s="43" t="s">
        <v>507</v>
      </c>
      <c r="C125" s="7">
        <v>5</v>
      </c>
      <c r="D125" s="44">
        <v>1</v>
      </c>
      <c r="E125" s="45" t="s">
        <v>319</v>
      </c>
      <c r="F125" s="46">
        <v>0.05</v>
      </c>
      <c r="G125" s="47"/>
      <c r="H125" s="8"/>
    </row>
    <row r="126" spans="1:8" x14ac:dyDescent="0.2">
      <c r="A126" s="42" t="s">
        <v>508</v>
      </c>
      <c r="B126" s="43" t="s">
        <v>509</v>
      </c>
      <c r="C126" s="7">
        <v>3</v>
      </c>
      <c r="D126" s="44">
        <v>1</v>
      </c>
      <c r="E126" s="45" t="s">
        <v>242</v>
      </c>
      <c r="F126" s="46">
        <v>0.06</v>
      </c>
      <c r="G126" s="47"/>
      <c r="H126" s="8"/>
    </row>
    <row r="127" spans="1:8" x14ac:dyDescent="0.2">
      <c r="A127" s="42" t="s">
        <v>510</v>
      </c>
      <c r="B127" s="43" t="s">
        <v>511</v>
      </c>
      <c r="C127" s="7">
        <v>3</v>
      </c>
      <c r="D127" s="44">
        <v>1</v>
      </c>
      <c r="E127" s="45" t="s">
        <v>242</v>
      </c>
      <c r="F127" s="46">
        <v>0.06</v>
      </c>
      <c r="G127" s="47"/>
      <c r="H127" s="8"/>
    </row>
    <row r="128" spans="1:8" x14ac:dyDescent="0.2">
      <c r="A128" s="42" t="s">
        <v>512</v>
      </c>
      <c r="B128" s="43" t="s">
        <v>513</v>
      </c>
      <c r="C128" s="7">
        <v>16</v>
      </c>
      <c r="D128" s="44">
        <v>7</v>
      </c>
      <c r="E128" s="45" t="s">
        <v>514</v>
      </c>
      <c r="F128" s="46">
        <v>0.08</v>
      </c>
      <c r="G128" s="47"/>
      <c r="H128" s="8"/>
    </row>
    <row r="129" spans="1:8" x14ac:dyDescent="0.2">
      <c r="A129" s="42" t="s">
        <v>515</v>
      </c>
      <c r="B129" s="43" t="s">
        <v>516</v>
      </c>
      <c r="C129" s="7">
        <v>38</v>
      </c>
      <c r="D129" s="44">
        <v>14</v>
      </c>
      <c r="E129" s="45" t="s">
        <v>517</v>
      </c>
      <c r="F129" s="46">
        <v>7.0000000000000007E-2</v>
      </c>
      <c r="G129" s="47"/>
      <c r="H129" s="8"/>
    </row>
    <row r="130" spans="1:8" x14ac:dyDescent="0.2">
      <c r="A130" s="42" t="s">
        <v>518</v>
      </c>
      <c r="B130" s="43" t="s">
        <v>519</v>
      </c>
      <c r="C130" s="7">
        <v>294</v>
      </c>
      <c r="D130" s="44">
        <f>SUM(D124:D129)</f>
        <v>30</v>
      </c>
      <c r="E130" s="45" t="s">
        <v>520</v>
      </c>
      <c r="F130" s="46">
        <v>0.05</v>
      </c>
      <c r="G130" s="47"/>
      <c r="H130" s="8"/>
    </row>
    <row r="131" spans="1:8" x14ac:dyDescent="0.2">
      <c r="A131" s="53" t="s">
        <v>521</v>
      </c>
      <c r="B131" s="52" t="s">
        <v>522</v>
      </c>
      <c r="C131" s="44">
        <v>453</v>
      </c>
      <c r="D131" s="44">
        <f>SUM(D119:D130)</f>
        <v>70</v>
      </c>
      <c r="E131" s="45" t="s">
        <v>523</v>
      </c>
      <c r="F131" s="46">
        <v>0.05</v>
      </c>
      <c r="G131" s="47"/>
    </row>
    <row r="132" spans="1:8" x14ac:dyDescent="0.2">
      <c r="A132" s="42" t="s">
        <v>524</v>
      </c>
      <c r="B132" s="43" t="s">
        <v>525</v>
      </c>
      <c r="C132" s="7">
        <v>350</v>
      </c>
      <c r="D132" s="44">
        <f>SUM(D126:D131)</f>
        <v>123</v>
      </c>
      <c r="E132" s="45" t="s">
        <v>526</v>
      </c>
      <c r="F132" s="46">
        <v>0.09</v>
      </c>
      <c r="G132" s="47"/>
      <c r="H132" s="8"/>
    </row>
    <row r="133" spans="1:8" x14ac:dyDescent="0.2">
      <c r="A133" s="42" t="s">
        <v>527</v>
      </c>
      <c r="B133" s="43" t="s">
        <v>528</v>
      </c>
      <c r="C133" s="7">
        <v>311</v>
      </c>
      <c r="D133" s="44">
        <f>SUM(D126:D132)</f>
        <v>246</v>
      </c>
      <c r="E133" s="45" t="s">
        <v>310</v>
      </c>
      <c r="F133" s="46">
        <v>0.05</v>
      </c>
      <c r="G133" s="47"/>
      <c r="H133" s="8"/>
    </row>
    <row r="134" spans="1:8" x14ac:dyDescent="0.2">
      <c r="A134" s="56"/>
      <c r="B134" s="57"/>
      <c r="C134" s="44">
        <f>SUM(C3:C133)-SUM(C57,C64,C77,C103)</f>
        <v>3236</v>
      </c>
      <c r="D134" s="44">
        <f>SUM(D3:D133)-SUM(D57,D64,D77,D103)</f>
        <v>1474</v>
      </c>
    </row>
  </sheetData>
  <autoFilter ref="A2:J134"/>
  <customSheetViews>
    <customSheetView guid="{44594B27-9C70-41F1-9630-666DBB02377F}" showGridLines="0" showAutoFilter="1" state="hidden">
      <selection activeCell="I132" sqref="I132"/>
      <pageMargins left="0" right="0" top="0" bottom="0" header="0" footer="0"/>
      <pageSetup orientation="landscape" r:id="rId1"/>
      <headerFooter alignWithMargins="0"/>
      <autoFilter ref="A2:J134"/>
    </customSheetView>
    <customSheetView guid="{D084C74A-34CE-4171-80D6-1BE5E86C1BB8}" showGridLines="0" showAutoFilter="1" state="hidden">
      <selection activeCell="I132" sqref="I132"/>
      <pageMargins left="0" right="0" top="0" bottom="0" header="0" footer="0"/>
      <pageSetup orientation="landscape" r:id="rId2"/>
      <headerFooter alignWithMargins="0"/>
      <autoFilter ref="A2:J134"/>
    </customSheetView>
  </customSheetViews>
  <mergeCells count="1">
    <mergeCell ref="A1:F1"/>
  </mergeCells>
  <pageMargins left="0.75" right="0.75" top="1" bottom="1" header="0.5" footer="0.5"/>
  <pageSetup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12</vt:i4>
      </vt:variant>
    </vt:vector>
  </HeadingPairs>
  <TitlesOfParts>
    <vt:vector size="23" baseType="lpstr">
      <vt:lpstr>SCEP CoverPage</vt:lpstr>
      <vt:lpstr>Assurances</vt:lpstr>
      <vt:lpstr>Evidence-Based Intervention</vt:lpstr>
      <vt:lpstr>Stakeholder Participation</vt:lpstr>
      <vt:lpstr>Leading Indicators</vt:lpstr>
      <vt:lpstr>Tenet 2</vt:lpstr>
      <vt:lpstr>Tenet  4</vt:lpstr>
      <vt:lpstr>Tenet 6</vt:lpstr>
      <vt:lpstr>Survey</vt:lpstr>
      <vt:lpstr>StatementsofPractice</vt:lpstr>
      <vt:lpstr>SI Set Aside Rates</vt:lpstr>
      <vt:lpstr>Assurances!Print_Area</vt:lpstr>
      <vt:lpstr>'Evidence-Based Intervention'!Print_Area</vt:lpstr>
      <vt:lpstr>'Leading Indicators'!Print_Area</vt:lpstr>
      <vt:lpstr>'SCEP CoverPage'!Print_Area</vt:lpstr>
      <vt:lpstr>'Stakeholder Participation'!Print_Area</vt:lpstr>
      <vt:lpstr>StatementsofPractice!Print_Area</vt:lpstr>
      <vt:lpstr>Survey!Print_Area</vt:lpstr>
      <vt:lpstr>'Tenet  4'!Print_Area</vt:lpstr>
      <vt:lpstr>'Tenet 2'!Print_Area</vt:lpstr>
      <vt:lpstr>'Tenet 6'!Print_Area</vt:lpstr>
      <vt:lpstr>'Evidence-Based Intervention'!Print_Titles</vt:lpstr>
      <vt:lpstr>SIpercent</vt:lpstr>
    </vt:vector>
  </TitlesOfParts>
  <Manager/>
  <Company>NYSED</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Harmon</dc:creator>
  <cp:keywords/>
  <dc:description/>
  <cp:lastModifiedBy>Windows User</cp:lastModifiedBy>
  <cp:revision/>
  <dcterms:created xsi:type="dcterms:W3CDTF">2014-01-09T14:13:35Z</dcterms:created>
  <dcterms:modified xsi:type="dcterms:W3CDTF">2019-06-26T12:45:42Z</dcterms:modified>
  <cp:category/>
  <cp:contentStatus/>
</cp:coreProperties>
</file>