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
    </mc:Choice>
  </mc:AlternateContent>
  <bookViews>
    <workbookView xWindow="0" yWindow="0" windowWidth="20496" windowHeight="7752" tabRatio="723"/>
  </bookViews>
  <sheets>
    <sheet name="SPSE CoverPage" sheetId="1" r:id="rId1"/>
    <sheet name="Assurances" sheetId="2" r:id="rId2"/>
    <sheet name="School Leadership Team" sheetId="3" r:id="rId3"/>
    <sheet name="School Info Sheet" sheetId="4" r:id="rId4"/>
    <sheet name="Overview" sheetId="5" r:id="rId5"/>
    <sheet name="PS Reform Model" sheetId="6" r:id="rId6"/>
    <sheet name="PS ELT Plan" sheetId="7" r:id="rId7"/>
    <sheet name="Mental Model Worksheet" sheetId="8" r:id="rId8"/>
    <sheet name="Prioritization &amp; Planning" sheetId="9" r:id="rId9"/>
    <sheet name="CF1" sheetId="10" r:id="rId10"/>
    <sheet name="CF2" sheetId="11" r:id="rId11"/>
    <sheet name="CF3" sheetId="12" r:id="rId12"/>
    <sheet name="CF4" sheetId="13" r:id="rId13"/>
    <sheet name="CF5" sheetId="14" r:id="rId14"/>
    <sheet name="CF6" sheetId="15" r:id="rId15"/>
    <sheet name="CF7" sheetId="16" r:id="rId16"/>
    <sheet name="CF8" sheetId="17" r:id="rId17"/>
  </sheets>
  <definedNames>
    <definedName name="_ftnref1" localSheetId="5">'PS Reform Model'!$B$24</definedName>
    <definedName name="OLE_LINK101" localSheetId="16">'CF8'!$E$5</definedName>
    <definedName name="OLE_LINK110" localSheetId="9">'CF1'!$E$8</definedName>
    <definedName name="OLE_LINK2" localSheetId="16">'CF8'!$E$16</definedName>
    <definedName name="OLE_LINK80" localSheetId="10">'CF2'!$E$3</definedName>
  </definedNames>
  <calcPr calcId="152511"/>
</workbook>
</file>

<file path=xl/calcChain.xml><?xml version="1.0" encoding="utf-8"?>
<calcChain xmlns="http://schemas.openxmlformats.org/spreadsheetml/2006/main">
  <c r="F46" i="8" l="1"/>
  <c r="B45" i="8"/>
  <c r="L44" i="8"/>
  <c r="H44" i="8"/>
  <c r="F44" i="8"/>
  <c r="L43" i="8"/>
  <c r="F43" i="8"/>
  <c r="L42" i="8"/>
  <c r="F42" i="8"/>
  <c r="L41" i="8"/>
  <c r="F41" i="8"/>
  <c r="L40" i="8"/>
  <c r="F40" i="8"/>
  <c r="L35" i="8"/>
  <c r="H35" i="8"/>
  <c r="L34" i="8"/>
  <c r="F34" i="8"/>
  <c r="B34" i="8"/>
  <c r="L33" i="8"/>
  <c r="F33" i="8"/>
  <c r="L32" i="8"/>
  <c r="F32" i="8"/>
  <c r="L31" i="8"/>
  <c r="F31" i="8"/>
  <c r="L30" i="8"/>
  <c r="F30" i="8"/>
  <c r="L29" i="8"/>
  <c r="F29" i="8"/>
  <c r="L28" i="8"/>
  <c r="F28" i="8"/>
  <c r="F24" i="8"/>
  <c r="B23" i="8"/>
  <c r="F22" i="8"/>
  <c r="F21" i="8"/>
  <c r="L20" i="8"/>
  <c r="H20" i="8"/>
  <c r="F20" i="8"/>
  <c r="L19" i="8"/>
  <c r="F19" i="8"/>
  <c r="L18" i="8"/>
  <c r="F18" i="8"/>
  <c r="L17" i="8"/>
  <c r="F17" i="8"/>
  <c r="L16" i="8"/>
  <c r="F16" i="8"/>
  <c r="F11" i="8"/>
  <c r="B11" i="8"/>
  <c r="L10" i="8"/>
  <c r="H10" i="8"/>
  <c r="F10" i="8"/>
  <c r="L9" i="8"/>
  <c r="F9" i="8"/>
  <c r="L8" i="8"/>
  <c r="F8" i="8"/>
  <c r="L7" i="8"/>
  <c r="F7" i="8"/>
  <c r="L6" i="8"/>
  <c r="F6" i="8"/>
  <c r="L5" i="8"/>
  <c r="F5" i="8"/>
  <c r="L4" i="8"/>
  <c r="F4" i="8"/>
  <c r="B5" i="6"/>
  <c r="C10" i="1"/>
  <c r="E9" i="1"/>
</calcChain>
</file>

<file path=xl/sharedStrings.xml><?xml version="1.0" encoding="utf-8"?>
<sst xmlns="http://schemas.openxmlformats.org/spreadsheetml/2006/main" count="517" uniqueCount="361">
  <si>
    <t>LEA Name:</t>
  </si>
  <si>
    <t>Mount Vernon City School District</t>
  </si>
  <si>
    <t xml:space="preserve">ENTER DATA INTO ALL YELLOW CELLS. </t>
  </si>
  <si>
    <t>LEA BEDS Code:</t>
  </si>
  <si>
    <t>School Name:</t>
  </si>
  <si>
    <t>Mount Vernon High School</t>
  </si>
  <si>
    <t>2015-2018 Strategic Plan for School Excellence (SPSE)</t>
  </si>
  <si>
    <t>Contact Name</t>
  </si>
  <si>
    <t>Ronald Gonzalez</t>
  </si>
  <si>
    <t>Title</t>
  </si>
  <si>
    <t>Principal</t>
  </si>
  <si>
    <t>Phone</t>
  </si>
  <si>
    <t>(914) 665-5300</t>
  </si>
  <si>
    <t>Email</t>
  </si>
  <si>
    <t>Website for Published Plan</t>
  </si>
  <si>
    <t>APPROVAL OF THIS PLAN BY THE SUPERINTENDENT AND BOARD OF EDUCATION (IN NEW YORK CITY, THE CHANCELLOR OR THE CHANCELLOR’S DESIGNEE) IS MANDATORY.</t>
  </si>
  <si>
    <t xml:space="preserve">Implementation is required no later than the first day of regular student attendance. </t>
  </si>
  <si>
    <t>Signatures confirm the respective parties certify that the SPSE addresses all of the required components of the ESEA Flexibility Waiver as detailed on page 1 of this document and understand that any significant modification of the school district’s approved plan require the prior approval of the commissioner.</t>
  </si>
  <si>
    <t>THE SIGNATURES BELOW CONFIRM APPROVAL.</t>
  </si>
  <si>
    <t>Position</t>
  </si>
  <si>
    <t>Signature</t>
  </si>
  <si>
    <t>Print Name</t>
  </si>
  <si>
    <t>Date</t>
  </si>
  <si>
    <t>Superintendent</t>
  </si>
  <si>
    <t>President, B.O.E. / Chancellor or Chancellor's Designee</t>
  </si>
  <si>
    <t>Statement of Assurances</t>
  </si>
  <si>
    <t>By signing this document, the Local Education Agency certifies that:</t>
  </si>
  <si>
    <t>X</t>
  </si>
  <si>
    <t xml:space="preserve">1. The Strategic Plan for School Excellence (SPSE)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</si>
  <si>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2.  If the school has been identified as Persistently Failing and Failing, as per Education Law 211-f, it will form a Community Engagement Team, "which shall include community stakeholders, including but not limited to the school principal, parents and guardians, teachers, and other school staff and students."  This team is charged with developing reccomendations for the improvement of the school and "shall solicit input through public engagement."  Further, "the team shall present its recommendations periodically to the school leadership, and, as applicable, the receiver."  </t>
  </si>
  <si>
    <t>3. The  Strategic Plan for School Excellence (SPSE) has been formally approved by the school board and will be made widely available through public means, such as posting on the Internet, distribution through the media and distribution through public agencies.</t>
  </si>
  <si>
    <t xml:space="preserve">4. The Strategic Plan for School Excellence (SPSE) will be implemented no later than the beginning of the first day of regular student attendance. </t>
  </si>
  <si>
    <t xml:space="preserve">5. A comprehensive systems approach will be established to recruit, develop, retain and equitably distribute  effective teachers and school leaders as part of the implementation of the Annual Professional Performance Review (APPR) system required by Education law §3012-c. </t>
  </si>
  <si>
    <t>6. Professional development will be provided to teachers and school leaders that will fully support the strategic efforts described within this plan.</t>
  </si>
  <si>
    <t>7.Meaningful time for collaboration will be used to review and analyze data in order to inform and improve district policies, procedures, and instructional practices.</t>
  </si>
  <si>
    <t>8.  If the school has been identified as Persistently Failing or Failing, as per Education Law 211-f, the district will, prior to the beginning of the 2015-16 school year and in a form  determined by the Commissioner, complete an addendum to the School Comprehensive Education Plan (SCEP)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</si>
  <si>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School Leadership Team</t>
  </si>
  <si>
    <t xml:space="preserve">SCHOOL LEADERSHIP TEAM:  The SPSE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SPSE. </t>
  </si>
  <si>
    <t>Instructions: List of stakeholders who participated in developing the SPSE as required by Commissioner’s Regulations §100.18. Provide dates and locations of Local Stakeholder meetings.  Boxes should be added as necessary.</t>
  </si>
  <si>
    <t>Meeting Date(s)</t>
  </si>
  <si>
    <t>Locations(s)</t>
  </si>
  <si>
    <t>Location(s)</t>
  </si>
  <si>
    <t>Albany</t>
  </si>
  <si>
    <t>MVHS</t>
  </si>
  <si>
    <t>Eric Brand, Ed.D</t>
  </si>
  <si>
    <t>Department Chair</t>
  </si>
  <si>
    <t>Barbara Abbey</t>
  </si>
  <si>
    <t>Teacher</t>
  </si>
  <si>
    <t>Shari DiPaola</t>
  </si>
  <si>
    <t>School Counselor</t>
  </si>
  <si>
    <t>Erin Murphy</t>
  </si>
  <si>
    <t>Andrea Sewall</t>
  </si>
  <si>
    <t>School Information Sheet</t>
  </si>
  <si>
    <t>Grade Configuration</t>
  </si>
  <si>
    <t>9-12</t>
  </si>
  <si>
    <t>Total Student Enrollment</t>
  </si>
  <si>
    <t>% Title I Population</t>
  </si>
  <si>
    <t>% Attendance Rate</t>
  </si>
  <si>
    <t>% of Students Eligible for Free Lunch</t>
  </si>
  <si>
    <t>% of Students Eligible for Reduced-Price  Lunch</t>
  </si>
  <si>
    <t>% of Limited English Proficient Students</t>
  </si>
  <si>
    <t>% of Students with Disabilities</t>
  </si>
  <si>
    <t>Racial/Ethnic Origin of School Student Population</t>
  </si>
  <si>
    <t>% American Indian or Alaska Native</t>
  </si>
  <si>
    <t>% Black or African American</t>
  </si>
  <si>
    <t>% Hispanic or Latino</t>
  </si>
  <si>
    <t>% Asian, Native Hawaiian / Other Pacific Islander</t>
  </si>
  <si>
    <t>% White</t>
  </si>
  <si>
    <t>% Multi-Racial</t>
  </si>
  <si>
    <t>School Personnel</t>
  </si>
  <si>
    <t>Years Principal Assigned to School</t>
  </si>
  <si>
    <t># of Assistant Principals</t>
  </si>
  <si>
    <t># of Deans</t>
  </si>
  <si>
    <t># of Counselors / Social Workers</t>
  </si>
  <si>
    <t>% of Teachers with NO Valid Teaching Certificate (Out of Compliance)</t>
  </si>
  <si>
    <t>% of Teachers Teaching Out of Certification Area</t>
  </si>
  <si>
    <t>% Teaching with Fewer than 3 Years of Experience</t>
  </si>
  <si>
    <t>Average # of Teacher Absences</t>
  </si>
  <si>
    <t>Overall State Accountability Status</t>
  </si>
  <si>
    <t>Priority School</t>
  </si>
  <si>
    <t>Focus School Identified by a Focus District</t>
  </si>
  <si>
    <t xml:space="preserve">SIG(a) Recipient </t>
  </si>
  <si>
    <t>SIG(g) Recipient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</si>
  <si>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</si>
  <si>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</si>
  <si>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</si>
  <si>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</si>
  <si>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</si>
  <si>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</si>
  <si>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</si>
  <si>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</si>
  <si>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</si>
  <si>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</si>
  <si>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</si>
  <si>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</si>
  <si>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Persistently Failing School (per Education Law 211-f)</t>
  </si>
  <si>
    <t>Failing School (per Education Law 211-f)</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</si>
  <si>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</si>
  <si>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</si>
  <si>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</si>
  <si>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</si>
  <si>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</si>
  <si>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</si>
  <si>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</si>
  <si>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</si>
  <si>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</si>
  <si>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</si>
  <si>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</si>
  <si>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</si>
  <si>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</si>
  <si>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t>SPSE Plan Overview</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</si>
  <si>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SPSE, and other unique characteristics of the plan (if any), and provide evidence of the district’s capacity to effectively oversee and manage the improvement plan.</t>
  </si>
  <si>
    <t>The SPSE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</si>
  <si>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1. Rate the degree to which the School achieved the goals identified in the previous year's School Comprehensive Education Plan (Mark with an "X").</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</si>
  <si>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</si>
  <si>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</si>
  <si>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</si>
  <si>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</si>
  <si>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2. Rate the degree to which the School successfully implemented the activities identified in the previous year's SCEP (Mark with an "X").</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</si>
  <si>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</si>
  <si>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</si>
  <si>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</si>
  <si>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</si>
  <si>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3. Rate the degree to which the activities identified in the previous year's SCEP impacted academic achievement targets for identified subgroups (Mark with an "X").</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</si>
  <si>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</si>
  <si>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</si>
  <si>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</si>
  <si>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</si>
  <si>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4. Rate the degree to which the activities identified in the previous year's SCEP increased Parent Engagement (Mark with an "X").</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</si>
  <si>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</si>
  <si>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</si>
  <si>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</si>
  <si>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</si>
  <si>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5. Rate the degree to which the activities identified in the previous year's SCEP received the funding necessary to achieve the corresponding goals (Mark with an "X").</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</si>
  <si>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</si>
  <si>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</si>
  <si>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</si>
  <si>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</si>
  <si>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6. Identify in which Tenet the school made the most growth during the previous year (Mark with an "X").</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</si>
  <si>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</si>
  <si>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</si>
  <si>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</si>
  <si>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</si>
  <si>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</si>
  <si>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</si>
  <si>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In reflecting on the PREVIOUS YEAR'S PLAN:</t>
  </si>
  <si>
    <t xml:space="preserve">• Describe the most significant positive impact(s) that resulted from the previous year’s plan (may include such examples as specific changes in adult behavior and/or measurable changes in student outcomes). </t>
  </si>
  <si>
    <t xml:space="preserve">The development of the PLCs helped to increase teacher morale as a result of the communication improving, staff feeling empowered and taking accountability on decision making. Staff self-selected PLCs. Ambassador meetings created smaller group feedback sessions. The monitoring of the data wall posted on conference room wall demonstrated the growth towards increase graduation rates. </t>
  </si>
  <si>
    <t>• Describe all mid-course corrections to the previous year’s plan in response to data review and needed adjustment.  Include details of current impact and expectations for sustainability moving forward.</t>
  </si>
  <si>
    <t>PLCs, Monday Memos, Curriculum writing, Senior tracking sheets, Regents needs</t>
  </si>
  <si>
    <t>In developing the CURRENT YEAR'S plan:</t>
  </si>
  <si>
    <t xml:space="preserve">• List the highlights of the initiatives described in the current SPSE. </t>
  </si>
  <si>
    <t xml:space="preserve">low level learners were identified – as a result, student schedules will reflect additional Reading Instruction through targeted interventions including heterogeneous and homogenous grouping of students. This will be evidenced through implementation of the SLCs, Reading coursework and implementation of AVID. </t>
  </si>
  <si>
    <t>• List the identified needs in the school that will be targeted for improvement in this plan.</t>
  </si>
  <si>
    <t>a. Personalized learning environment SLC
b. Improved communication 
c. Utilization of Instructional Rounds to focus on instructional strategies. 
d. AVID PD strategies used across throughout whole school</t>
  </si>
  <si>
    <t>• State the mission or guiding principles of the school and describe the relationship between the mission or guiding principles and the identified needs of the school.</t>
  </si>
  <si>
    <t xml:space="preserve">The MVHS community historically, is a community that is highly respective of school traditions and the many accomplishment established through the decades of high school graduates. The 2015-2016 plan and complementary plans moving forward include a mission for educating our children with new traditions. The Small Learning Communities will set the stage for relationship buildilng that will make educating our children personal to every stakeholder. </t>
  </si>
  <si>
    <t>• List the student academic achievement targets for the identified subgroups in the current plan.</t>
  </si>
  <si>
    <t>a. SWD – accommodations more clearly articulated through We The People work
b. Black males – STEM program for black boys
c. All students ELA/Math – Increased reading instruction to larger population of students, PD to improve classroom practice, blocked scheduling of ELA/Math 
d. All students Graduation Rate – senior mentoring, identifying struggling learners and counseling them for appropriate placement. Personalized improvement plan for students and parents through the SLC.</t>
  </si>
  <si>
    <t>• Describe how school structures will drive strategic implementation of the mission/guiding principles.</t>
  </si>
  <si>
    <t>Theme based Small Learning Communities (SLC) will be implemented as part of the restructuring plan.                                                                                                                                                         a. Benjamin Banneker SLC – Career &amp; Technical Education
b. Sojourner Truth SLC – Humanities and Arts Expression
c. Daniel Hale Williams SLC – STEM</t>
  </si>
  <si>
    <t>• List anticipated barriers that may impact the ability to accomplish the mission or guiding principles and how those barriers will be addressed.</t>
  </si>
  <si>
    <t xml:space="preserve">stakeholder buy-in and meeting needs, changing the school of thought, accountability of communication chain, lateral practice of school-wide procedures, filling all staffing needs. </t>
  </si>
  <si>
    <t xml:space="preserve">• Describe the professional development opportunities that will be provided to teachers and school leaders and the rationale for each opportunity. </t>
  </si>
  <si>
    <t>CCLS, PLC development, RTI</t>
  </si>
  <si>
    <t>• List all methods of dialogue that school leaders will implement to strengthen relationships with school staff and the community.</t>
  </si>
  <si>
    <t>posting of resources and services available, continuation of Monday Memo, K12 alerts, Staff Directory, Quarterly Newsletter (through Journalism course), Main Office Communication Board, Continued parent sessions</t>
  </si>
  <si>
    <t>• List all the ways in which the current plan will be made widely available to the public.</t>
  </si>
  <si>
    <t xml:space="preserve">Plan will be made available through Website, Announce that the plan is available through the TV channel, Distribute the plan during the October Title I meeting and other PTA. </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</si>
  <si>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</si>
  <si>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Priority Schools: Whole School Reform Model</t>
  </si>
  <si>
    <t>As per New York State's approved ESEA Flexibility Waiver, all Priority Schools are required to implement a systematic whole school reform model.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(SIG(G)) or School Innovation Fund (SIF)  must complete and submit the principal checklist accessed by the hyperlink and provide full responses to the narrative questions below to demonstrate their plan for implementation of a whole school reform model.</t>
  </si>
  <si>
    <t>Please note:  Priority Schools that are subsequently identified as Failing or Persistently Failing as per Education Law 211-f may have additional requirements to fulfill for the 2015-16 school year.  The Department will require that districts with such schools complete an addendum to the SCEP for each school that includes the following:  rigorous performance metrics and goals that are in addition to those listed in the leading indicators section;  a list of the Community Engagement Team members and the Team's reccomendations;  and any changes made to the plan by the Superintendent Receiver, including addition of activities supporting the conversion of the school into a community school.</t>
  </si>
  <si>
    <t>1.  New School Design and Educational Plan</t>
  </si>
  <si>
    <t>The plan should provide a clear overview and detailed description of the redesign framework chosen. Drawing on the target population and sub-groups within the school, a clear rationale should be provided that articulates how the proposed mission, curriculum, teaching methods and services align with the educational needs of those populations driving the school’s current accountability status. This serves as a blueprint for the school redesign efforts.</t>
  </si>
  <si>
    <t>A.  Overview: Describe how the school will achieve its vision and mission, including explanation of how the proposed school design and founding group are likely to accomplish dramatic school change and improvement in key goals and outcome metrics within two years. Present historical evidence that the design, or at least components thereof, had led to similar outcomes in existing schools. Present a clear rationale for the design and any research or other supporting information that provides plausible evidence that the model will meet the needs and outcomes identified for the school.</t>
  </si>
  <si>
    <t>B.  Curriculum and Instruction: Provide a description of the curriculum to be used by the school, including sample promotion or exit standards for English language arts and mathematics in two non-consecutive grade-levels to be offered by the school. Describe the process that will be used to ensure that the curriculum aligns with the New York State Learning Standards, inclusive of the Common Core State Standards and the New York State Testing Program. Discuss specific proven research-based instructional strategies and practices that will be relevant or necessary to successful implementation of the curriculum with the identified sub-groups.</t>
  </si>
  <si>
    <t>C.  Professional Development:  Present a coherent framework for professional development,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</si>
  <si>
    <t>D.  Use of Time: Describe the daily proposed calendar and schedule and articulate how this use of time will provide for meaningful improvements in the quality of instruction, enrichment opportunities, and professional culture of teacher leadership and collaboration. Discuss how restructuring the school calendar will increase learning time and extend the school day or year.   Describe a logical and meaningful set of strategies for the use of instructional time that leads to pedagogically sound restructuring of the daily/weekly/monthly schedule to increase learning time and/or extend the school day or year.  Present the daily proposed school calendar showing the number of days the school will be in session and sample daily class schedule showing daily hours of operation and allocation of time for core instruction, supplemental instruction, and increased learning time activities. Submit a sample daily schedule for one grade in each level at which the school will operate.</t>
  </si>
  <si>
    <t xml:space="preserve">E.  Assessment:  Describe the school’s approach to assessment. Explain how the school will evaluate progress of individual students, cohorts over time and the school as a whole toward meeting the requirements under New York State’s accountability system. Describe the school policies and criteria for promoting students to the next level and for graduation from the school. Discuss how the school will use assessment information to identify students not performing at grade level, and to modify the educational program for improved instruction, student learning, and staff development. </t>
  </si>
  <si>
    <t>F.  School Climate and Discipline: Describe the strategies the school will employ to develop and sustain a safe and orderly school climate that supports fulfillment of the educational goals. Explain the school’s approach to student behavior management and discipline for both the general student population and for students with special needs. Explain the school’s approach to supporting and enhancing the social and emotional health needs of its students. Explain how the school will encourage parent/family involvement and communication to support student learning, and how it will gauge satisfaction with school climate.</t>
  </si>
  <si>
    <t>G. Regulatory Flexibility (Variance):  The regulations of the Commissioner of Education (8 NYCRR 100.2n) allow the Commissioner of Education to grant a variance from provisions of the Part 100 regulations that will be necessary for a school to implement a program designed to provide excellence in education. In the context of this plan, this proposal narrative serves as the form and format for requesting a variance for educational excellence. If appropriate, identify any specific Part 100 regulation(s) for which a variance is necessary in order to fully implement the school redesign. Describe any specific features and elements of the proposed school redesign that would justify the need for the variance. (Note: A submitted SPSE does not, in and of itself imply the requested variance is approved. NYSED may determine the features of the program can be implemented without the need for a variance. Any variance granted will extend only through the life of the SPSE.)</t>
  </si>
  <si>
    <t>H.  Meeting the Needs of Unique Populations: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</si>
  <si>
    <t>2. Organizational Plan</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</si>
  <si>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</si>
  <si>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t xml:space="preserve">A. Site-based Governance:  Describe the organizational structure of the school and its day-to-day operation. Explain the management roles and responsibilities of key administrators with respect to instructional leadership, curriculum development and implementation, personnel decisions, budgeting, financial management, legal compliance, and any special staffing needs. Submit an Organizational Chart that shows the staffing structure and reporting responsibilities for the district and partner organization(s). </t>
  </si>
  <si>
    <t xml:space="preserve">B.  Leadership Positions:  The principal selected to lead the new school must have the capabilities to be successful in the particular school setting and school design chosen. Describe the primary responsibilities for each key management position and identify critical skills or experiences necessary to fulfill those responsibilities. If these positions are already filled, provide the resumes or curriculum vitae of these individuals and include the track-record of success in previous schools. </t>
  </si>
  <si>
    <t xml:space="preserve">C.  Staffing, Human Resources, and Work Conditions:  The principal selected to lead the redesigned school should have the authority to select and assign staff positions in the school, consistent with the school’s approved design. Discuss the staffing plan for the school including staffing needs and recruitment strategies. Submit the job descriptions of teachers within the school, describing the critical skills or experiences that teachers should posses. (Description can be general for core teachers). In addition, submit any supporting labor-management documentation such as agreement to create and/or existing thin-contracts or election-to-work agreements, or school-based options that state the conditions for work that match the design needs of the school. </t>
  </si>
  <si>
    <t>Priority Schools: Expanded Learning Time Plan</t>
  </si>
  <si>
    <t xml:space="preserve">As per New York State's approved ESEA Flexibility Waiver, Priority schools implementing a whole school reform model in 2015-2016 must demonstrate that a minimum of 200 additional student contact hours are being offered as Expanded Learning Time in addition to the current mandated length of 900 hours per year of instruction in elementary school and 990 hours per year in high school.  </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</si>
  <si>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if the school is not receiving 1003(g) School Improvement Grant Funds) are participating?</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</si>
  <si>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</si>
  <si>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</si>
  <si>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D. Describe the focused priorities, expressed as clearly articulated and measurable goals, that will guide the implementation and evaluation of all program partnerships and activities.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</si>
  <si>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</si>
  <si>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F. Describe how the school will provide a consistently high-quality and rigorous core academic program, delivered by  NYS certified teachers and qualified community educators (e.g., tutors, teaching artists, etc.), that directly aligns with Common Core Learning Standards.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</si>
  <si>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</si>
  <si>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</si>
  <si>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</si>
  <si>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</si>
  <si>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</si>
  <si>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Mental Model Worksheet</t>
  </si>
  <si>
    <t>Conceptual Frame 1 - Vision (Leadership)</t>
  </si>
  <si>
    <t>HEDI Rating</t>
  </si>
  <si>
    <t>Conceptual Frame 2 - Systems and Structures</t>
  </si>
  <si>
    <t>Statement of Practice  1.2</t>
  </si>
  <si>
    <t>Statement of Practice 2.4</t>
  </si>
  <si>
    <t>Statement of Practice  2.2</t>
  </si>
  <si>
    <t xml:space="preserve">Statement of Practice  2.5 </t>
  </si>
  <si>
    <t>Statement of Practice  3.2</t>
  </si>
  <si>
    <t>Statement of Practice  3.5</t>
  </si>
  <si>
    <t xml:space="preserve">Statement of Practice  4.2 </t>
  </si>
  <si>
    <t xml:space="preserve">Statement of Practice  5.2 </t>
  </si>
  <si>
    <t>Statement of Practice  5.2</t>
  </si>
  <si>
    <t>Statement of Practice  5.5</t>
  </si>
  <si>
    <t>Statement of Practice  5.3</t>
  </si>
  <si>
    <t>Statement of Practice  6.5</t>
  </si>
  <si>
    <t>Statement of Practice  6.2</t>
  </si>
  <si>
    <t>Conceptual Frame 3 - Resources</t>
  </si>
  <si>
    <t>Conceptual Frame 4 - Common Core Learning Standards</t>
  </si>
  <si>
    <t>Statement of Practice 1.1</t>
  </si>
  <si>
    <t>Statement of Practice 3.2</t>
  </si>
  <si>
    <t>Statement of Practice  1.3</t>
  </si>
  <si>
    <t>Statement of Practice 3.3</t>
  </si>
  <si>
    <t>Statement of Practice  2.3</t>
  </si>
  <si>
    <t>Statement of Practice 4.3</t>
  </si>
  <si>
    <t>Statement of Practice  3.3</t>
  </si>
  <si>
    <t>Statement of Practice 4.5</t>
  </si>
  <si>
    <t>Statement of Practice  4.3</t>
  </si>
  <si>
    <t>Statement of Practice 5.3</t>
  </si>
  <si>
    <t>Statement of Practice  6.3</t>
  </si>
  <si>
    <t>Conceptual Frame 5 - Collaboration</t>
  </si>
  <si>
    <t>Conceptual Frame 6 - Use of Data</t>
  </si>
  <si>
    <t>Statement of Practice 1.4</t>
  </si>
  <si>
    <t>Statement of Practice 1.5</t>
  </si>
  <si>
    <t>Statement of Practice 3.4</t>
  </si>
  <si>
    <t>Statement of Practice 2.5</t>
  </si>
  <si>
    <t>Statement of Practice 4.4</t>
  </si>
  <si>
    <t>Statement of Practice 3.5</t>
  </si>
  <si>
    <t>Statement of Practice 5.4</t>
  </si>
  <si>
    <t>Statement of Practice 6.4</t>
  </si>
  <si>
    <t>Statement of Practice 5.5</t>
  </si>
  <si>
    <t>Statement of Practice 6.5</t>
  </si>
  <si>
    <t>Conceptual Frame 7 - Professional Development</t>
  </si>
  <si>
    <t>Conceptual Frame 8 - Differentiated Instruction</t>
  </si>
  <si>
    <t>Statement of Practice 4.2</t>
  </si>
  <si>
    <t>Strategic Plan Prioritization and Planning Template</t>
  </si>
  <si>
    <t>YEAR 1 OF THE STRATEGIC PLAN</t>
  </si>
  <si>
    <t>Check all that apply</t>
  </si>
  <si>
    <t>Describe the data you will use to assess the school’s needs and starting-point aligned to the identified conceptual frame and identify the people involved in addressing each area. Consider using the DTSDE 2.0 Resource Guide as a tool to support your thinking.</t>
  </si>
  <si>
    <t xml:space="preserve"> Vision (Leadership) </t>
  </si>
  <si>
    <t xml:space="preserve">The vision (leadership) portion of the strategic plan will continue to be monitored through the implementation of the fully developed Small Learning Communities MVHS as part of restructuring. We will also monitor meetings taking place within and across the PLCs that were developed during the current year. Instructional Rounds will also be conducted consistently throughout the year.                                                                                                                                                                                                Systems and structures that support adult learning will be monitored through the use of common planning sessions, department/content specific meeting agendas and formative assessment data. Student achievement will be the driving component to the use of formative assessments (i.e. student data will be used during planning periods to create lesson plans and design instructional delivery in individualized ways.                                                                                                                                                                                                                 Resources and CCLS will be dually addressed through the use of the instructional coaches the MVCSD will put in place moving forward. We will make use of these district allocated resources to ensure that our staff is trained in CCLS and other research-based best practices. The training and implementation will be monitored through the respective department chairpersons and other administration. </t>
  </si>
  <si>
    <t xml:space="preserve"> Systems and Structures </t>
  </si>
  <si>
    <t xml:space="preserve"> Resources</t>
  </si>
  <si>
    <t xml:space="preserve"> Common Core Learning Standards</t>
  </si>
  <si>
    <t xml:space="preserve"> Collaboration **</t>
  </si>
  <si>
    <t xml:space="preserve"> Use of Data **</t>
  </si>
  <si>
    <t xml:space="preserve"> Professional Development **</t>
  </si>
  <si>
    <t xml:space="preserve"> Differentiated Instruction **</t>
  </si>
  <si>
    <t>*Schools have the ability to self-select additional CF or individual SOPs that were not prioritized in Step 1, if there is an identified need. The school should address the identified need within the plan and provide a strong rationale for adding it to the cycle and overall plan.</t>
  </si>
  <si>
    <t>**Moving steps from year 2 or year 3 requires the oversight attestation page signed by the Superintendent or her/his designee.</t>
  </si>
  <si>
    <t>YEAR 2 OF THE STRATEGIC PLAN</t>
  </si>
  <si>
    <t>YEAR 3 OF THE STRATEGIC PLAN</t>
  </si>
  <si>
    <t xml:space="preserve">Differentiated instructional practices will be delivered to staff through professional development sessions led by district sponsored PD coordinators, coaches, content standards administrators, school based administration and teachers. Data collected to monitor implementation of differentation strategies and understanding of teacher content following the PD sessions will be in the form of classroom observations, un-graded formative assessments and common planning session agendas, minutes and sign-in sheets. Each department chair/administrator will be responsible for all record keeping described above as well as other anecdotal or numeric data regarding differentiated practices. Teachers will be guided through and have an understanding of differentiated practices, deliver instruction utilizing one or more of the differentiation methods they develop an understanding of and participate in Instructional Rounds led by district personnel and school-based administration. Where appropriate, additional professional development and conferences will be sought out to further develop differentiation skills. </t>
  </si>
  <si>
    <t>Conceptual Frame 1: Vision (Leadership)</t>
  </si>
  <si>
    <t>C1. Needs Statement: Create a clear and concise statement that addresses the primary need(s) to be addressed. Be sure to incorporate the most recent DTSDE review and other applicable data.</t>
  </si>
  <si>
    <t>The school needs to align all of the internal resources (human capital, logisitcal and the like) towards expectations of high academic achievement. Based on needs analysis, prior years' DTSDE, academic and youth development data, the school needs to fully implement smaller, more managable structures to monitor student achievement and developmental needs of students.                                                                                                                                   </t>
  </si>
  <si>
    <t>D1. SMART Goal:  Create a goal that directly addresses the Needs Statement. The goal should be written as Specific, Measurable, Ambitious, Results-oriented, and Timely.</t>
  </si>
  <si>
    <t>E1. Start Date: Identify the projected start date for each activity.</t>
  </si>
  <si>
    <t>E2. End Date: Identify the projected end date for each activity.</t>
  </si>
  <si>
    <t xml:space="preserve">E3. Action Plan: Detail each action that will take place in order to achieve the identified SMART Goal. Specifically describe what each planned activity is; who will be responsible for completing each activity; who will participate in each activity;  how often each activity will take place; and the intended impact of each activity. Do not combine multiple activities into a single cell; each activity should be written in its own cell. </t>
  </si>
  <si>
    <t>The SLT will create a shared Vision Statement and Theory of Action, with input from multiple stakeholders to be widely discussed and understood by school consituents.  The Vision Statement and Plan of Action will be displayed and presented in all classrooms , included in communication chains and read during morning announcements in order to familiarize and inform all stakeholders of MVHS Vision statement and Theory of Action.</t>
  </si>
  <si>
    <t>A "Monday Memo" communication chain will be utilized by the principal and Leadership team will utilize email to disseminate "house keeping items" and protect staff meeting time and common planning time for PD in order to increase the involvement and knowledge of MVHS faculty.  </t>
  </si>
  <si>
    <t xml:space="preserve">A PD committee will be established through the building's PLCs to create monthly PD sessions for the Departmental and faculty meeting time.  This time will focus on the strategies identified by teachers, administrators, central office instructional coaches to improve instruction in the classroom. This is done in order to increase the teaching and learning strategies within MVHS which will increase student achievement. </t>
  </si>
  <si>
    <t>The SLC administrators will implement standing meetings within the SLC (administration, school counselor(s), secretaries &amp; social workers) to monitor student attendance, disciplinary issues, course articualtion etc...</t>
  </si>
  <si>
    <t>F. Plan for Interim and Summative Evaluations: Be sure to include approximate checkpoints, who will conduct the evaluations, and how they will be conducted.</t>
  </si>
  <si>
    <t xml:space="preserve">Throughout the year, the observation process will allow the Leadership team to evaluate the successes and failures of the program.  A survey of faculty needs will be conducted in September, January and March. </t>
  </si>
  <si>
    <t>G. Safety (Intellectual and Physical): What steps will the school community take to ensure that these activities are addressed in a climate of intellectual safety?</t>
  </si>
  <si>
    <t xml:space="preserve">Teachers' intellectual safety will be ensured by a culture of acceptance and undertsanding that values all work towards improving students' academic achievement. The physical space and school climate is a priority for the upcoming school year and will remain at the forefront of the administrative team's focus. A dean has been supported by the Superintendent of Schools and a pedagogue has been identified to serve in this capacity. The dean of culture and climate will lead efforts to bridge communication, culturally responsive teaching and providing social/emotional support to students and staff. </t>
  </si>
  <si>
    <t>H. Communication: What steps will the community take to ensure active communication takes place amongst and across all constituencies?</t>
  </si>
  <si>
    <t xml:space="preserve">The leadership team will utilize email and verbal communication during meeting to ensure that all stakeholders are made aware. The "Knight Times" board that has been placed in the main office to announce key information. </t>
  </si>
  <si>
    <t>Conceptual Frame 2: Systems and Structures</t>
  </si>
  <si>
    <t xml:space="preserve">The school needs to have  processes in place to provide an effective learning environment for both students and teachers alike. The school needs effective structures in place in order for each constituency to understand their roles and expected outcomes with varying levels of accountability. </t>
  </si>
  <si>
    <t xml:space="preserve">Late logs will be developed and adminstered in order to capture data on student course lateness (i.e. specific periods, specific teachers, specific students and frequency). The data will be captured on weekly basis and then shared with teachers and administrators in order for corrective action to be implemented to reduce student course lateness. </t>
  </si>
  <si>
    <t xml:space="preserve">Hallway sweeps have been created and are accompanied by a sweep log in order to capture data on students that are not attending classes and loitering in the hallways. The school Dean oversees hallway sweeps and provides data snapshots on a weekly basis to SLC personnel and teachers in order to mitigate consistent student cutting. </t>
  </si>
  <si>
    <t xml:space="preserve">Detention program during lunch has been implemented and will continue to expand through an after-school detention program utlizing data from late log and hallway sweeps in order to reduce number of students marked late or cutting and inturn increase academic proficiency in at-risk students. </t>
  </si>
  <si>
    <t xml:space="preserve">Professional Learning Communities will utilize faculty-led volunteer groups who will assess the needs, and create solution-based systems of academics, communications, physical plant, school culture and student social/emotional supports in order to involve as many human resources as possible in improving the acountability and achievement of teachers and students in the school. </t>
  </si>
  <si>
    <t xml:space="preserve">The School Leadership Committee will impliment learning and focused walks throughout the school in order to improve several areas of pedagogy including class starters, lesson plan implimentation, common core learning standards, bulletin boards featuring exemplar student work and expectations. The focused learning walks will be done by school administrators who will then lead professional development sessions for teachers and faculty in order to increase student achievement while creating a culture of academic success and accountability for all stake holders.  </t>
  </si>
  <si>
    <t xml:space="preserve">The School Leadership Team will impliment a faculty suggestion box, display school important dates and events on a communicationboard/calendar in main office, distribute and display an updated school directory, a school map and classroom listing, a monday memo emailed to all staff, display vision statement and theory of action, display class schedule and bell timing posters. These are all created in order to improve the communication of information to stakeholders.  </t>
  </si>
  <si>
    <t xml:space="preserve">Substitute teachers will meet with department chairs prior to first period and will be given lesson plan, schedule, and duties for the day.  This will reduce the amount of classes uncovered, knowledge of expectations and accountability with the substitute teachers.  Data created will be analyzed in order to assess the quality and effectiveness of coverage for absent teachers which will increase the academic success of students.   </t>
  </si>
  <si>
    <t xml:space="preserve">Templates will be used during all meetings including PLC and SLT team meetings.  The templates will create organization and accountability within each committee or group in order to increase a culture of success and accountability for all stakeholders.  </t>
  </si>
  <si>
    <t xml:space="preserve">Hallway will be supervised and monitored by school administrators in order to show a greater presence of committment to reducing the amount of students loitering in hallways and arriving to classes late.  Administrators will occupy hallways throughout the school day, each day according to rotating schedule.  </t>
  </si>
  <si>
    <t xml:space="preserve">The school will utilize the AVID system of learning and instruction in order to create a culture of stakeholders who expect students to graduate and continue their education beyond high school.  This is done in order to increase the amount of accountability for students and their education.  </t>
  </si>
  <si>
    <t xml:space="preserve">Instructional Rounds (IR) will be conducted led by central office and school leadership team and in collaboration with teacher teams. The IR feedback will be shared with specific staff and teacher teams in order for the teams to continue the learning process and identifying areas of instructional strength and focus areas for further development. Common Planning sessions will be led by department administrators with logged hours, minutes and follow-up agenda items to be pursued. </t>
  </si>
  <si>
    <t xml:space="preserve">Teachers' intellectual safety will be ensured by a culture of acceptance and undertsanding that values all work towards improving students' academic achievement. Teachers will be ensured that information gathered during IR and other peer-to-peer low inference observations will be provided to them for the purpose of instructional delivery and will not be used in any evaluative form. </t>
  </si>
  <si>
    <t xml:space="preserve">The communication chain and Knight Times board will highlight specific tasks, upcoming PD, PTA meetings and anticipated IR for appropriate preparation to take place. </t>
  </si>
  <si>
    <t>Conceptual Frame 3 – Resources</t>
  </si>
  <si>
    <t xml:space="preserve">Independent SLC Information Night - to be led by the SLC administrator and supporting staff. Students and families will be invited to this event in order to receive information regarding the continued development of the SLC, track progress towards graduation of students within the SLC and engage in social discussion around the impact a strong parent/school connection can create for students as supported by recent research. </t>
  </si>
  <si>
    <t xml:space="preserve">School leader will work collaboratively with assistant principals in order to monitor the implementation of SLC, the SLC Information Nights and SLC specific student attendance information. Dean of culture and climate will review and report disciplinary information to SLC administrator and support team for further social/emotional support offered to students as needed. </t>
  </si>
  <si>
    <t xml:space="preserve">SLCs will create a more personalized approach to learning  in that student progress will be monitored specifically within the SLCs. </t>
  </si>
  <si>
    <t xml:space="preserve">Separate standing meetings will be implemented in order to effectively monitor and support students learning. The school leader will conduct leadership cabinet meetings which will focus on instructional methodologies, the observation process, necessary PD and other pedagogical development strategies. The school leader will conduct SLC meetings with each respective SLC to monitor and support students' social/emotional development. </t>
  </si>
  <si>
    <t xml:space="preserve">The school leader, leadership team and teachers need to align curricula and assessments to the demands of the CCLS. The leader, leadership team and teachers need to utilize Professional Learning Communities (PLCs) and common planning time to time to align curricula to CCLS, and engage in professional development that increases exposure to and knowledge of CCLS. </t>
  </si>
  <si>
    <t>The school leader and staff support will faciliate a quality implementation of a rigorous and coherent curriculum aligned to the Common Core Learning Standards (CCLS) in 9-12. All academic departments need to complete curriculum maps aligned to Common Core Learning Standards (CCLS).   100% of teachers will be trained in the CCLS. PD will be led by leadership team, administration and central office content coaches.   Teachers will increase the explicit teaching of reading and writing across all content areas throughout the 2015-2016 school year and will be provided with learning opportunities that specifically highlight this effort.</t>
  </si>
  <si>
    <t xml:space="preserve">Teachers will be guided in the process of lesson designs to include CCLS language and printed materials which may include (textbooks, modules, learning standards and a crosswalk between old standards/instructional frameworks from NYSED with CCLS strands). Feedback will be provided after on-going Learning Walks (weekly Walks will be conducted by school administration &amp; consulting group will lead bi-monthly Walks with written feedback provided to all Walk stakeholders). The intended impact is to academically enhance the learning environment. </t>
  </si>
  <si>
    <t>The school leader and administrative team and PD coordinator will create 3 learning opportunities throughout the school year for targeted professional development on implementing the CCLS in each of the identified content areas (i.e. English, Math, Science, Social Studies and Career &amp; Technical Education courses). </t>
  </si>
  <si>
    <t xml:space="preserve">Classroom posters and bulletin board materials will be assembled and created using CCLS for Reading and Writing across the content areas and will be consipicously displayed in ALL classrooms. Content specific department leaders will work with a maximum of 2 staff members in their respective departments to generate the desired literacy and writing standards for this effort. </t>
  </si>
  <si>
    <t xml:space="preserve">Teachers will use common planning time, department meeting time and other opportunities to craft sample lesson designs using CCLS for implementation in the classroom. Teacher teams will work within their departments and subject areas (i.e. living environment, English 1, Algebra A etc...) to review existing curriculum which can be offered as maps. The expected outcome is to create unified sample lesson design templates. </t>
  </si>
  <si>
    <t>During the first Learning Walk a primary focus will be placed on which teachers are utilizing the ELA and math modules with fidelity during lesson delivery. Supports will then be created by the specific department leader with each identified teacher to create a personalized learning goal for use of modules.</t>
  </si>
  <si>
    <t xml:space="preserve">Assistant Principal for Curriculum &amp; Instruction/Dean of Faculty will lead the department chairs in appropriately monitoring the use of common planning and PLC time to ensure that 100% of teachers are part of a learning team. Running agendas, minutes and action items will be maintained and submitted on a monthly basis. Three or more professional development sessions will be held throughout the school year which will focus on instructional strategies for literacy development across all content areas.  </t>
  </si>
  <si>
    <t xml:space="preserve">Teachers' intellectual safety will be ensured by a culture of acceptance and undertsanding that values all work towards improving students' academic achievement.  </t>
  </si>
  <si>
    <t>Teachers will have access to create formative and summative assessments within content areas under the leadership of content supervisors and district staff.  School leader and administration will gather academic achievement information to be used for scheduling students in content and supplemental courses.</t>
  </si>
  <si>
    <t xml:space="preserve">Teachers are provided with opportunities to collaborate with colleagues during common planning periods to design lessons aligned with the CCLS. Prior summative assessment information and current baseline assessment data will guide the conversations. </t>
  </si>
  <si>
    <t xml:space="preserve">Each teacher will administer formative assessments for students that will not serve for the purpose of student grades, but rather, serve as talking points to adjust the delivery of instruction in each teacher's classroom. The assessments and all data will be reviewed with colleagues during collaborative, low-inference conversations.                                            </t>
  </si>
  <si>
    <t xml:space="preserve">Information that is to remain confidential will be held with integrity and fidelity honoring the importance of utilizing data in a way that serves to guide instructional practice and monitor student progress. Data Dashboards will be located inside SLC office spaces and </t>
  </si>
  <si>
    <t>Specific questioning and conversation techniques will be shared and implemented through PD to ensure that the Danielson Component 3b remains core to instructional delivery.</t>
  </si>
  <si>
    <t xml:space="preserve">School leader will continue to monitor professional learning of staff through the use of standing administrative leadership meetings. The meetings will take place bi-monthly and will solely focus on instrcutional practices. SLC meetings will take place concurrently to administrative meetings and will focus on students' social/emotional development. </t>
  </si>
  <si>
    <t xml:space="preserve">Professional learning for all staff will be rooted in concepts that are culturally relevant and responsive to staff needs (as will be collected through needs assessments) as well as student-centered approaches to lesson design with concepts highlighted in Danielson Framework Component 3c - Engaging Students in Learning. </t>
  </si>
  <si>
    <t xml:space="preserve">Standing communications emails and Knight Times board will highlight specific upcoming PD opportunities. </t>
  </si>
  <si>
    <t xml:space="preserve"> </t>
  </si>
  <si>
    <t xml:space="preserve">The school needs to identify and utilize fiscal, physical, and human capital resources available to increase awareness and ownership of creating a quality educational environment in the school and community. </t>
  </si>
  <si>
    <t xml:space="preserve">The goal of utiizing the three pools of resources will be to successfully identify, and cultivate fundamental support and collaboration between the previously idenified stakeholders.  Fiscal resources will be applied to ancillary supports for all stakeholders.  MVHS will hold no less than 3 student-led, school-wide information sessions aimed at developing teacher/student rapport.  The impact will be measured by the classrooms that are being used for delivery of instruction.  </t>
  </si>
  <si>
    <t>SLC progress towards graduation of students within the SLC will be monitored by SLC chairs</t>
  </si>
  <si>
    <t>SLC stakeholders will engage in social discussions around how a strong parent/school connection can create an impact on students as supporte by recent research</t>
  </si>
  <si>
    <t xml:space="preserve">Collaborative practices will be monitored through the common planning prep periods. Teachers within and across content areas will be teamed for instructional/low-inference observations to share their findings with each other and their respective teams. Data systems remain a priority - as such, we will use classroom ready data, teacher scholarship data, formative assessment data, available NYS data and teacher anecdotal data to have conversations around root-cause analysis and to identify learning targets for students. MVHS will also engage in the delivery of mandated ungraded formative assessments for every ELA, Math, Science and Social Studies teacher. Each teacher will administer formative assessments for students that will not serve for the purpose of student grades, but rather, serve as talking points to adjust the delivery of instruction in each teacher's classroom. The assessments and all data will be reviewed with colleagues during collaborative, low-inference conversations.                                                                                                                                                                                                                                                               Professional Development will focus primarily on the continued unpacking of the Common Core Modules and information set out by the NYSED. Teacher practice PD will be driven by culturally responsive teaching methods and the use of assessments for planning and designing effective lessons.   </t>
  </si>
  <si>
    <t xml:space="preserve">Throughout the year the observation process will allow the Leadership team to evaluate the successes and failures of the program.  A summer PD planning committee will create monthly action plans with departmentalized foci. The plan will be shared with C &amp; I central office, professional development teacher trainers and department chairpersons so as to involve all stakeholders in the learning process. The monthly action plan will include summative checkpoints at the end of each month to be conducted by department administrative leaders. </t>
  </si>
  <si>
    <t xml:space="preserve">The school leader, leadership team and instructional department leaders must engage in high-level dialogue specific to best practices within and across departments. The conversations must provide clear expectations of pedagogical strategies lessons should include. These strategies must be communicated to staff via written and oral form as they become the center of all planning and preparation of lessons.  </t>
  </si>
  <si>
    <t xml:space="preserve">The administrative team will conduct focused learning walks with teams of teachers to build observation capacity of teacher teams. </t>
  </si>
  <si>
    <t xml:space="preserve">School leadership will create opportunities for staff to engage in the creation of classroom pedagogical expectations during the months of September and October. The information gathered during these months will be integrated into future PD sessions which will be lead by both central office and internal teaching staff. 100% of staff will be involved at one level of the creation of instructional practice expectations. The administrative team will conduct focused learning walks with teams of teachers to build observation capacity of teacher teams.                                              </t>
  </si>
  <si>
    <t>The school leader will develop an action plan for each administrator in the school that ensures timeliness and effective communication with teachers under their purview within and across departments.</t>
  </si>
  <si>
    <t xml:space="preserve">The school leader will develop an action plan for each administrator in the school that ensures timeliness and effective communication with teachers under their purview within and across departments by the beginning of the 2016-17 school year. The school leadership team will engage in three checkpoints (November 15th, January 31st &amp; April 15th.) </t>
  </si>
  <si>
    <t xml:space="preserve">The school leader will coordinate with central office to ensure that the district's data action plan is aligned to school-based assessment dates and other instructional dates by October 1, 2017. Throughout the year the observation process will allow the Leadership team to evaluate the successes and focus areas within and across departments.  </t>
  </si>
  <si>
    <t xml:space="preserve">School leadership team will implement community stakeholder task force groups convening at least 5 times during the school year addressing overall student performance. </t>
  </si>
  <si>
    <t xml:space="preserve">The leadership team will utilize  email and verbal communication during meeting to ensure that all stakeholders are made aware. The school leader will serve to supervise the work of smaller leadership team focus groups and guide the work through monthly check-ins. The community information board will be updated to ensure transparency. </t>
  </si>
  <si>
    <t xml:space="preserve">All pedagogical faculty must have an understanding of what data sources are available  and used for informing decisions around students' academic and social/emotional progress. The understanding of data sources that are readily available and making use of these sources are critical to drive instructional decisions and day-to-day practices. </t>
  </si>
  <si>
    <t xml:space="preserve">Data snapshots (i.e. weekly, monthly attendance by subgroup and SLC) will be shared with school stakeholders through data boards located inside SLC offices as well as public bulletin boards (where appropriate). </t>
  </si>
  <si>
    <t>Department/SLC administrators will schedule small group meetings of teachers, based on administrative/preparation periods where teachers will bring classroom data for discussion (samples of student work, assessment grades, behavior charts etc…)</t>
  </si>
  <si>
    <t xml:space="preserve">SLC leaders and support staff will create Data Dashboards that will highlight 100% of the students in each respective SLC and the academic progress of each student. Meetings will be held during the distribution of all periodic grading windows (5 week report; marking period grade, mid-term grades). Subsequent standing meetings with the school leader and each SLC support team will focus on the tracking and monitoring of each students' progress as well as developmental data related to attendance and/or disciplinary information. </t>
  </si>
  <si>
    <t>Professional Development must focus primarily on the continued unpacking of the Common Core Modules and information set out by the NYSED. Teacher practice PD must focus on the use of assessments for planning and designing effective lessons for all staff.</t>
  </si>
  <si>
    <t xml:space="preserve">School leader must work with central office administration to identify differentation strategies that can be offered to teachers. PD coordinators, coaches, content standards administrators, school based administration and teachers must deliver differentiated instructional strategies to each other throughout the year. </t>
  </si>
  <si>
    <t xml:space="preserve">No stakes visits will be conducted within classes to monitor implementation of differentiation in order for teachers to feel comfortable taking academic risks with lessons. Students' learning will be measured through the mandated ungraded assessments and teachers will adjust lesson design accordingly. </t>
  </si>
  <si>
    <t xml:space="preserve">Throughout the year the observation process will allow the Leadership team to evaluate the successes and failures of the DI implementation.  An annual PD planning committee will create monthly DI action plans with departmentalized foci. The plan will be shared with C &amp; I central office, professional development teacher trainers and department chairpersons so as to involve all stakeholders in the learning process. The monthly action plan will include summative checkpoints at the end of each month to be conducted by department administrative leaders. </t>
  </si>
  <si>
    <t xml:space="preserve">The department administrators will utilize email and verbal communication during meetings to ensure that all stakeholders are made aware of the progress specific to DI implementation. The school leader will serve to supervise the work of smaller leadership team focus groups and guide the work through monthly check-ins. The community information board will be updated to ensure transparency. </t>
  </si>
  <si>
    <t>The school leader and leadership team will identify and implement a Small Learning Community approach whereby students will be supported by a team of faculty that will understand their academic and youth development needs. Students and parents will have access to academic information and will fully understand the requirements for high school completion. Student growth will be measured as follows by the end of June 2016:                                                                                                                                                                                                                                                                                      * 90% of 9th graders will advance to grade 10
* Overall school attendance will increase between 3 – 5% points
* 100% of staff will receive PD on APPR &amp; Power Concepts (Danielson embedded)
* Passing rates for all core Regents will improve by 3 – 5% points
* Graduation rate will increase by 4% points</t>
  </si>
  <si>
    <t>The school leader and leadership team will collaborate with teachers and stakeholders to ensure that systems and structures are identified and put in place for the academic year 2015-16 and moving forward which create accountability structures for student achievement and teacher effectiveness. In so doing, the school will see student growth as follows by the end of June 2016:                                                                                                                                                                                                        * 90% of 9th graders will advance to grade 10                                                                                                                                                                                      * Overall school attendance will increase between 3 – 5% points                                                                                                                                                      * 100% of staff will receive PD on APPR &amp; Power Concepts (Danielson embedded)                                                                                                                        * Passing rates for all core Regents will improve by 3 – 5% points                                                                                                                                                       * Graduation rate will increase by 4% points</t>
  </si>
  <si>
    <t>The administrative team will refine its process to conduct frequent, low-inference observations that are aligned to the Danielson Framework for Teaching which results in timely feedback and observation reports with clear next steps that accurately capture the strengths and challenges of teacher practice and its impact on student learning.</t>
  </si>
  <si>
    <t>The administration will use the classroom observation process to evaluate teachers’ use of feedback and participation in professional learning and monitor growth over time to ensure that the feedback process and professional learning are yielding desired improvements in teaching and learning and to ensure that subsequent feedback and professional learning is based on the identified needs of individual and groups of teachers.</t>
  </si>
  <si>
    <t>We will communicate school improvement goals and interim progress within the school community four times a year (beginning, first quarter, second quarter and third quarter). These benchmark opportunities will employ data and survey information to evaluate the effective use of resources, teacher planning time and professional learning time.</t>
  </si>
  <si>
    <t>Cohorts 2014, 2015 and 2016 will be analyzed to identify students “On” and “Off” Track to graduate. The data will be further disaggregated by small learning community and department and updated at the end of each marking period and each Regents administration. Targeted goals for all sub-groups will be developed to meet AYP targets as well as in-house indicators of student progress.</t>
  </si>
  <si>
    <t>Teachers will use daily common planning time and weekly professional learning time to meet in small learning community, department and grade level teams to review student performance data such as Regents results (item analysis), scholarship reports, midterms and finals and end of unit assessments. Findings will be used to monitor and make adjustments to school improvement plans and goals.</t>
  </si>
  <si>
    <t>The school and community will collaboratively assess the social and emotional development needs of students and promote a common vision for a safe and healthy community.</t>
  </si>
  <si>
    <t>The school, community partners, teachers, guidance staff and social workers provide parents with information and coaching to build their capacity to support student learning and growth.</t>
  </si>
  <si>
    <t xml:space="preserve">Build staff capacity to use data to drive whole school, small learning community, department and individual teacher: 1.) goals and plans; 2.) professional learning; and, 3.) to differentiate (i.e., SWDs, ELLs, closing the gap and those requiring enrichment) classroom learning opportunities for students. And, implement a calendar of Family Engagement opportunities that enable parents to best support their children’s academic and college readiness needs. </t>
  </si>
  <si>
    <t xml:space="preserve">Build staff capacity to use data to drive whole school, small learning community, department, grade and individual teacher: 1.) goals and plans; 2.) professional learning; and, 3.) to differentiate (i.e., SWDs, ELLs, closing the gap and those requiring enrichment) classroom learning opportunities for students. </t>
  </si>
  <si>
    <t>In all grades and departments, teacher teams will utilize planning templates and DDI protocols to collaboratively develop for each core course both unit and daily lesson plans that reflect the CCLS shifts and NYS content standards and which provide multiple points of access and extensions to rigorous and engaging curricula thru a progression of sequenced and scaffolded skills.</t>
  </si>
  <si>
    <t xml:space="preserve">Teachers will utilize a data cycle to review, analyze and respond to summative and formative assessment data to inform planning (including selection of strategies and student grouping arrangements), monitor the effectiveness of instructional plans against whole school, small learning community, department and grade level disaggregated short- and long-term goals and to make timely adjustments. </t>
  </si>
  <si>
    <t>Teacher questioning and discussion practices engage all students in higher level thinking through the use of adaptive CCLS instructional materials including, but not limited to high levels of text and content complexity.</t>
  </si>
  <si>
    <t>Teachers will make explicit the content knowledge and skills students are expected to achieve using a progression of student friendly learning targets, enable a clear understanding of performance expectations using success criteria (including rubrics) and provide students with timely and actionable feedback to guide the completion of their assignments, support self- and peer-assessment, and reflection activities.</t>
  </si>
  <si>
    <t>Teacher teams will engage in inquiry to systematically evaluate the efficacy of key teacher practices and strategies through careful analysis of student work including assessment data and student work products for students they share to better align plans with the needs of student sub-groups.</t>
  </si>
  <si>
    <t>The school will continue to implement its formative assessments for all core science and mathematics courses and will implement similar assessments in both English and Social Studies core courses. Assessment results will be evaluated and the findings used by department and grade level teams to modify professional learning and to identify intervention and enrichment opportunities for individual and student sub-groups.</t>
  </si>
  <si>
    <t>Dr. Kenneth R. Hamilton</t>
  </si>
  <si>
    <t>Lesly Zamor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</si>
</sst>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09]mmmm\ d\,\ yyyy"/>
    <numFmt numFmtId="165" formatCode="mm/dd/yy"/>
  </numFmts>
  <fonts count="30">
    <font>
      <sz val="11"/>
      <color rgb="FF000000"/>
      <name val="Calibri"/>
    </font>
    <font>
      <sz val="12"/>
      <color rgb="FF000000"/>
      <name val="Calibri"/>
    </font>
    <font>
      <b/>
      <sz val="12"/>
      <color rgb="FF000000"/>
      <name val="Calibri"/>
    </font>
    <font>
      <b/>
      <sz val="18"/>
      <color rgb="FFFF0000"/>
      <name val="Calibri"/>
    </font>
    <font>
      <sz val="11"/>
      <color rgb="FF000000"/>
      <name val="Calibri"/>
    </font>
    <font>
      <b/>
      <sz val="18"/>
      <color rgb="FF000000"/>
      <name val="Calibri"/>
    </font>
    <font>
      <u/>
      <sz val="11"/>
      <color rgb="FF0000FF"/>
      <name val="Calibri"/>
    </font>
    <font>
      <u/>
      <sz val="11"/>
      <color rgb="FF0000FF"/>
      <name val="Calibri"/>
    </font>
    <font>
      <u/>
      <sz val="11"/>
      <color rgb="FF000000"/>
      <name val="Calibri"/>
    </font>
    <font>
      <b/>
      <u/>
      <sz val="14"/>
      <color rgb="FF000000"/>
      <name val="Calibri"/>
    </font>
    <font>
      <b/>
      <sz val="14"/>
      <color rgb="FF000000"/>
      <name val="Calibri"/>
    </font>
    <font>
      <b/>
      <sz val="11"/>
      <color rgb="FF000000"/>
      <name val="Calibri"/>
    </font>
    <font>
      <b/>
      <sz val="11"/>
      <color rgb="FF000000"/>
      <name val="Calibri"/>
    </font>
    <font>
      <sz val="10"/>
      <color rgb="FF000000"/>
      <name val="Verdana"/>
    </font>
    <font>
      <sz val="11"/>
      <color rgb="FF000000"/>
      <name val="Calibri"/>
    </font>
    <font>
      <b/>
      <sz val="11"/>
      <color rgb="FFFF0000"/>
      <name val="Calibri"/>
    </font>
    <font>
      <u/>
      <sz val="11"/>
      <color rgb="FF000000"/>
      <name val="Calibri"/>
    </font>
    <font>
      <b/>
      <u/>
      <sz val="11"/>
      <color rgb="FF0000FF"/>
      <name val="Calibri"/>
    </font>
    <font>
      <sz val="11"/>
      <color rgb="FF000000"/>
      <name val="Noto Sans Symbols"/>
    </font>
    <font>
      <sz val="11"/>
      <color rgb="FFFF0000"/>
      <name val="Calibri"/>
    </font>
    <font>
      <b/>
      <u/>
      <sz val="14"/>
      <color rgb="FF000000"/>
      <name val="Calibri"/>
    </font>
    <font>
      <b/>
      <u/>
      <sz val="14"/>
      <color rgb="FF000000"/>
      <name val="Calibri"/>
    </font>
    <font>
      <b/>
      <u/>
      <sz val="14"/>
      <color rgb="FF000000"/>
      <name val="Calibri"/>
    </font>
    <font>
      <b/>
      <sz val="20"/>
      <color rgb="FFFF0000"/>
      <name val="Calibri"/>
    </font>
    <font>
      <b/>
      <u/>
      <sz val="11"/>
      <color rgb="FF000000"/>
      <name val="Calibri"/>
    </font>
    <font>
      <b/>
      <u/>
      <sz val="11"/>
      <color rgb="FF000000"/>
      <name val="Calibri"/>
    </font>
    <font>
      <b/>
      <u/>
      <sz val="11"/>
      <color rgb="FF000000"/>
      <name val="Calibri"/>
    </font>
    <font>
      <b/>
      <u/>
      <sz val="11"/>
      <color rgb="FF000000"/>
      <name val="Calibri"/>
    </font>
    <font>
      <b/>
      <u/>
      <sz val="11"/>
      <color rgb="FF000000"/>
      <name val="Calibri"/>
    </font>
    <font>
      <sz val="11"/>
      <color rgb="FF000000"/>
      <name val="Calibri"/>
      <family val="2"/>
    </font>
  </fonts>
  <fills count="7">
    <fill>
      <patternFill patternType="none"/>
    </fill>
    <fill>
      <patternFill patternType="gray125"/>
    </fill>
    <fill>
      <patternFill patternType="solid">
        <fgColor rgb="FFFFFFCC"/>
        <bgColor rgb="FFFFFFCC"/>
      </patternFill>
    </fill>
    <fill>
      <patternFill patternType="solid">
        <fgColor rgb="FFBFBFBF"/>
        <bgColor rgb="FFBFBFBF"/>
      </patternFill>
    </fill>
    <fill>
      <patternFill patternType="solid">
        <fgColor rgb="FFD8D8D8"/>
        <bgColor rgb="FFD8D8D8"/>
      </patternFill>
    </fill>
    <fill>
      <patternFill patternType="solid">
        <fgColor rgb="FF7F7F7F"/>
        <bgColor rgb="FF7F7F7F"/>
      </patternFill>
    </fill>
    <fill>
      <patternFill patternType="solid">
        <fgColor rgb="FFFFFFFF"/>
        <bgColor rgb="FFFFFFFF"/>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ck">
        <color rgb="FFFF0000"/>
      </left>
      <right style="thin">
        <color rgb="FF000000"/>
      </right>
      <top style="thick">
        <color rgb="FFFF0000"/>
      </top>
      <bottom style="thin">
        <color rgb="FF000000"/>
      </bottom>
      <diagonal/>
    </border>
    <border>
      <left style="thin">
        <color rgb="FF000000"/>
      </left>
      <right style="thick">
        <color rgb="FFFF0000"/>
      </right>
      <top style="thick">
        <color rgb="FFFF0000"/>
      </top>
      <bottom style="thin">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thick">
        <color rgb="FFFF0000"/>
      </left>
      <right style="thin">
        <color rgb="FF000000"/>
      </right>
      <top style="thin">
        <color rgb="FF000000"/>
      </top>
      <bottom style="thick">
        <color rgb="FFFF0000"/>
      </bottom>
      <diagonal/>
    </border>
    <border>
      <left style="thin">
        <color rgb="FF000000"/>
      </left>
      <right style="thick">
        <color rgb="FFFF0000"/>
      </right>
      <top style="thin">
        <color rgb="FF000000"/>
      </top>
      <bottom style="thick">
        <color rgb="FFFF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ck">
        <color rgb="FFFF0000"/>
      </left>
      <right style="thin">
        <color rgb="FF000000"/>
      </right>
      <top style="thick">
        <color rgb="FFFF0000"/>
      </top>
      <bottom style="thick">
        <color rgb="FFFF0000"/>
      </bottom>
      <diagonal/>
    </border>
    <border>
      <left style="thin">
        <color rgb="FF000000"/>
      </left>
      <right style="thick">
        <color rgb="FFFF0000"/>
      </right>
      <top style="thick">
        <color rgb="FFFF0000"/>
      </top>
      <bottom style="thick">
        <color rgb="FFFF0000"/>
      </bottom>
      <diagonal/>
    </border>
  </borders>
  <cellStyleXfs count="1">
    <xf numFmtId="0" fontId="0" fillId="0" borderId="0"/>
  </cellStyleXfs>
  <cellXfs count="168">
    <xf numFmtId="0" fontId="0" fillId="0" borderId="0" xfId="0"/>
    <xf numFmtId="0" fontId="1" fillId="0" borderId="0" xfId="0" applyFont="1" applyAlignment="1">
      <alignment wrapText="1"/>
    </xf>
    <xf numFmtId="0" fontId="2" fillId="0" borderId="1" xfId="0" applyFont="1" applyBorder="1" applyAlignment="1">
      <alignment wrapText="1"/>
    </xf>
    <xf numFmtId="49" fontId="1" fillId="2" borderId="1" xfId="0" applyNumberFormat="1" applyFont="1" applyFill="1" applyBorder="1" applyAlignment="1">
      <alignment wrapText="1"/>
    </xf>
    <xf numFmtId="49" fontId="1" fillId="2" borderId="1" xfId="0" applyNumberFormat="1" applyFont="1" applyFill="1" applyBorder="1" applyAlignment="1">
      <alignment horizontal="left" wrapText="1"/>
    </xf>
    <xf numFmtId="0" fontId="0" fillId="0" borderId="0" xfId="0" applyAlignment="1">
      <alignment wrapText="1"/>
    </xf>
    <xf numFmtId="0" fontId="2" fillId="3" borderId="1" xfId="0" applyFont="1" applyFill="1" applyBorder="1" applyAlignment="1">
      <alignment wrapText="1"/>
    </xf>
    <xf numFmtId="0" fontId="1"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2" fillId="3" borderId="1" xfId="0" applyFont="1" applyFill="1" applyBorder="1" applyAlignment="1">
      <alignment horizontal="center" wrapText="1"/>
    </xf>
    <xf numFmtId="0" fontId="1" fillId="0" borderId="1" xfId="0" applyFont="1" applyBorder="1" applyAlignment="1">
      <alignment wrapText="1"/>
    </xf>
    <xf numFmtId="0" fontId="1" fillId="2" borderId="1" xfId="0" applyFont="1" applyFill="1" applyBorder="1" applyAlignment="1">
      <alignment wrapText="1"/>
    </xf>
    <xf numFmtId="0" fontId="8" fillId="0" borderId="0" xfId="0" applyFont="1" applyAlignment="1">
      <alignment wrapText="1"/>
    </xf>
    <xf numFmtId="0" fontId="9" fillId="0" borderId="0" xfId="0" applyFont="1" applyAlignment="1">
      <alignment horizontal="center" wrapText="1"/>
    </xf>
    <xf numFmtId="0" fontId="10" fillId="0" borderId="0" xfId="0" applyFont="1" applyAlignment="1">
      <alignment horizontal="center" wrapText="1"/>
    </xf>
    <xf numFmtId="0" fontId="0" fillId="0" borderId="0" xfId="0" applyAlignment="1">
      <alignment horizontal="left" vertical="top" wrapText="1"/>
    </xf>
    <xf numFmtId="0" fontId="11" fillId="0" borderId="0" xfId="0" applyFont="1"/>
    <xf numFmtId="0" fontId="0" fillId="4" borderId="0" xfId="0" applyFill="1" applyAlignment="1">
      <alignment horizontal="left" vertical="top" wrapText="1"/>
    </xf>
    <xf numFmtId="0" fontId="12" fillId="0" borderId="0" xfId="0" applyFont="1" applyAlignment="1">
      <alignment horizontal="left" vertical="center" wrapText="1"/>
    </xf>
    <xf numFmtId="0" fontId="0" fillId="2" borderId="1" xfId="0" applyFill="1" applyBorder="1" applyAlignment="1">
      <alignment horizontal="center" vertical="center" wrapText="1"/>
    </xf>
    <xf numFmtId="0" fontId="13" fillId="0" borderId="0" xfId="0" applyFont="1" applyAlignment="1">
      <alignment horizontal="left" vertical="top"/>
    </xf>
    <xf numFmtId="0" fontId="11" fillId="0" borderId="0" xfId="0" applyFont="1" applyAlignment="1">
      <alignment horizontal="left" vertical="top" wrapText="1"/>
    </xf>
    <xf numFmtId="0" fontId="14" fillId="0" borderId="0" xfId="0" applyFont="1" applyAlignment="1">
      <alignment horizontal="left" vertical="top" wrapText="1"/>
    </xf>
    <xf numFmtId="0" fontId="0" fillId="2" borderId="1" xfId="0" applyFill="1" applyBorder="1" applyAlignment="1">
      <alignment wrapText="1"/>
    </xf>
    <xf numFmtId="0" fontId="0" fillId="0" borderId="0" xfId="0" applyAlignment="1">
      <alignment vertical="top" wrapText="1"/>
    </xf>
    <xf numFmtId="0" fontId="2" fillId="0" borderId="0" xfId="0" applyFont="1" applyAlignment="1">
      <alignment wrapText="1"/>
    </xf>
    <xf numFmtId="49" fontId="1" fillId="0" borderId="0" xfId="0" applyNumberFormat="1" applyFont="1" applyAlignment="1">
      <alignment wrapText="1"/>
    </xf>
    <xf numFmtId="49" fontId="1" fillId="0" borderId="0" xfId="0" applyNumberFormat="1" applyFont="1" applyAlignment="1">
      <alignment horizontal="left" wrapText="1"/>
    </xf>
    <xf numFmtId="0" fontId="0" fillId="0" borderId="0" xfId="0" applyAlignment="1">
      <alignment horizontal="left" vertical="center" wrapText="1"/>
    </xf>
    <xf numFmtId="0" fontId="11" fillId="0" borderId="0" xfId="0" applyFont="1" applyAlignment="1">
      <alignment wrapText="1"/>
    </xf>
    <xf numFmtId="49" fontId="0" fillId="0" borderId="0" xfId="0" applyNumberFormat="1" applyAlignment="1">
      <alignment horizontal="left" wrapText="1"/>
    </xf>
    <xf numFmtId="0" fontId="11" fillId="3" borderId="1" xfId="0" applyFont="1" applyFill="1" applyBorder="1" applyAlignment="1">
      <alignment horizontal="center" wrapText="1"/>
    </xf>
    <xf numFmtId="164" fontId="0" fillId="2" borderId="1" xfId="0" applyNumberFormat="1" applyFill="1" applyBorder="1" applyAlignment="1">
      <alignment horizontal="left" wrapText="1"/>
    </xf>
    <xf numFmtId="0" fontId="0" fillId="2" borderId="1" xfId="0" applyFill="1" applyBorder="1" applyAlignment="1">
      <alignment horizontal="left" wrapText="1"/>
    </xf>
    <xf numFmtId="164" fontId="0" fillId="2" borderId="1" xfId="0" applyNumberFormat="1" applyFill="1" applyBorder="1" applyAlignment="1">
      <alignment horizontal="center" wrapText="1"/>
    </xf>
    <xf numFmtId="0" fontId="0" fillId="2" borderId="1" xfId="0" applyFill="1" applyBorder="1" applyAlignment="1">
      <alignment horizontal="center" wrapText="1"/>
    </xf>
    <xf numFmtId="49" fontId="0" fillId="2" borderId="1" xfId="0" applyNumberFormat="1" applyFill="1" applyBorder="1" applyAlignment="1">
      <alignment horizontal="left" wrapText="1"/>
    </xf>
    <xf numFmtId="0" fontId="11" fillId="0" borderId="0" xfId="0" applyFont="1" applyAlignment="1">
      <alignment horizontal="center" wrapText="1"/>
    </xf>
    <xf numFmtId="0" fontId="0" fillId="0" borderId="6" xfId="0" applyBorder="1" applyAlignment="1">
      <alignment horizontal="left" vertical="top" wrapText="1"/>
    </xf>
    <xf numFmtId="0" fontId="0" fillId="4" borderId="1" xfId="0" applyFill="1" applyBorder="1" applyAlignment="1">
      <alignment horizontal="left" vertical="top" wrapText="1"/>
    </xf>
    <xf numFmtId="49" fontId="0" fillId="2" borderId="1" xfId="0" applyNumberFormat="1" applyFill="1" applyBorder="1" applyAlignment="1">
      <alignment horizontal="center" vertical="center" wrapText="1"/>
    </xf>
    <xf numFmtId="0" fontId="0" fillId="0" borderId="4" xfId="0" applyBorder="1" applyAlignment="1">
      <alignment horizontal="left" vertical="top" wrapText="1"/>
    </xf>
    <xf numFmtId="0" fontId="0" fillId="2" borderId="1" xfId="0" applyFill="1" applyBorder="1" applyAlignment="1">
      <alignment horizontal="left" vertical="top" wrapText="1"/>
    </xf>
    <xf numFmtId="0" fontId="0" fillId="2" borderId="4" xfId="0" applyFill="1" applyBorder="1" applyAlignment="1">
      <alignment horizontal="center" vertical="center" wrapText="1"/>
    </xf>
    <xf numFmtId="0" fontId="0" fillId="4" borderId="4" xfId="0" applyFill="1" applyBorder="1" applyAlignment="1">
      <alignment horizontal="left" vertical="top" wrapText="1"/>
    </xf>
    <xf numFmtId="0" fontId="0" fillId="2" borderId="5" xfId="0" applyFill="1" applyBorder="1" applyAlignment="1">
      <alignment horizontal="center" vertical="center" wrapText="1"/>
    </xf>
    <xf numFmtId="0" fontId="0" fillId="0" borderId="6" xfId="0" applyBorder="1" applyAlignment="1">
      <alignment horizontal="center" vertical="center" wrapText="1"/>
    </xf>
    <xf numFmtId="0" fontId="15" fillId="0" borderId="8" xfId="0" applyFont="1" applyBorder="1" applyAlignment="1">
      <alignment horizontal="center" vertical="center" wrapText="1"/>
    </xf>
    <xf numFmtId="0" fontId="0" fillId="0" borderId="0" xfId="0" applyAlignment="1">
      <alignment horizontal="left" wrapText="1"/>
    </xf>
    <xf numFmtId="0" fontId="15" fillId="0" borderId="0" xfId="0" applyFont="1" applyAlignment="1">
      <alignment horizontal="center" vertical="center" wrapText="1"/>
    </xf>
    <xf numFmtId="0" fontId="16" fillId="0" borderId="0" xfId="0" applyFont="1" applyAlignment="1">
      <alignment horizontal="center" vertical="center" wrapText="1"/>
    </xf>
    <xf numFmtId="0" fontId="0" fillId="0" borderId="0" xfId="0" applyAlignment="1">
      <alignment horizontal="center" vertical="center" wrapText="1"/>
    </xf>
    <xf numFmtId="0" fontId="0" fillId="0" borderId="0" xfId="0"/>
    <xf numFmtId="0" fontId="0" fillId="0" borderId="0" xfId="0"/>
    <xf numFmtId="0" fontId="11" fillId="0" borderId="6" xfId="0" applyFont="1" applyBorder="1" applyAlignment="1">
      <alignment horizontal="left" vertical="top" wrapText="1"/>
    </xf>
    <xf numFmtId="0" fontId="12" fillId="2" borderId="1" xfId="0" applyFont="1" applyFill="1" applyBorder="1" applyAlignment="1">
      <alignment horizontal="left" vertical="center" wrapText="1"/>
    </xf>
    <xf numFmtId="0" fontId="11" fillId="0" borderId="8" xfId="0" applyFont="1" applyBorder="1" applyAlignment="1">
      <alignment horizontal="left" vertical="top" wrapText="1"/>
    </xf>
    <xf numFmtId="0" fontId="11" fillId="0" borderId="6" xfId="0" applyFont="1" applyBorder="1" applyAlignment="1">
      <alignment horizontal="left" wrapText="1"/>
    </xf>
    <xf numFmtId="0" fontId="1" fillId="0" borderId="0" xfId="0" applyFont="1" applyAlignment="1">
      <alignment horizontal="left" wrapText="1"/>
    </xf>
    <xf numFmtId="0" fontId="17" fillId="0" borderId="0" xfId="0" applyFont="1" applyAlignment="1">
      <alignment horizontal="center"/>
    </xf>
    <xf numFmtId="0" fontId="10" fillId="0" borderId="0" xfId="0" applyFont="1" applyAlignment="1">
      <alignment horizontal="left" wrapText="1"/>
    </xf>
    <xf numFmtId="0" fontId="0" fillId="0" borderId="0" xfId="0" applyAlignment="1">
      <alignment horizontal="left" vertical="center"/>
    </xf>
    <xf numFmtId="0" fontId="11" fillId="0" borderId="0" xfId="0" applyFont="1" applyAlignment="1">
      <alignment vertical="top" wrapText="1"/>
    </xf>
    <xf numFmtId="0" fontId="12" fillId="0" borderId="0" xfId="0" applyFont="1" applyAlignment="1">
      <alignment horizontal="left" vertical="top" wrapText="1"/>
    </xf>
    <xf numFmtId="0" fontId="10" fillId="0" borderId="0" xfId="0" applyFont="1"/>
    <xf numFmtId="0" fontId="18" fillId="0" borderId="0" xfId="0" applyFont="1" applyAlignment="1">
      <alignment vertical="top"/>
    </xf>
    <xf numFmtId="0" fontId="11" fillId="0" borderId="0" xfId="0" applyFont="1" applyAlignment="1">
      <alignment horizontal="left" wrapText="1"/>
    </xf>
    <xf numFmtId="0" fontId="11" fillId="3" borderId="9" xfId="0" applyFont="1" applyFill="1" applyBorder="1" applyAlignment="1">
      <alignment horizontal="center" wrapText="1"/>
    </xf>
    <xf numFmtId="0" fontId="11" fillId="0" borderId="9" xfId="0" applyFont="1" applyBorder="1" applyAlignment="1">
      <alignment horizontal="left"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wrapText="1"/>
    </xf>
    <xf numFmtId="0" fontId="11" fillId="3" borderId="0" xfId="0" applyFont="1" applyFill="1" applyAlignment="1">
      <alignment horizontal="center" wrapText="1"/>
    </xf>
    <xf numFmtId="0" fontId="0" fillId="2" borderId="0" xfId="0" applyFill="1" applyAlignment="1">
      <alignment horizontal="center" vertical="center" wrapText="1"/>
    </xf>
    <xf numFmtId="0" fontId="0" fillId="0" borderId="8" xfId="0" applyBorder="1" applyAlignment="1">
      <alignment wrapText="1"/>
    </xf>
    <xf numFmtId="0" fontId="21" fillId="0" borderId="6" xfId="0" applyFont="1" applyBorder="1" applyAlignment="1">
      <alignment horizontal="center"/>
    </xf>
    <xf numFmtId="0" fontId="0" fillId="2" borderId="14" xfId="0" applyFill="1" applyBorder="1" applyAlignment="1">
      <alignment horizontal="center" vertical="center"/>
    </xf>
    <xf numFmtId="0" fontId="11" fillId="0" borderId="15" xfId="0" applyFont="1" applyBorder="1" applyAlignment="1">
      <alignment vertical="center" wrapText="1"/>
    </xf>
    <xf numFmtId="0" fontId="0" fillId="2" borderId="16" xfId="0" applyFill="1" applyBorder="1" applyAlignment="1">
      <alignment horizontal="center" vertical="center"/>
    </xf>
    <xf numFmtId="0" fontId="11" fillId="0" borderId="17" xfId="0" applyFont="1" applyBorder="1" applyAlignment="1">
      <alignment vertical="center" wrapText="1"/>
    </xf>
    <xf numFmtId="0" fontId="0" fillId="2" borderId="18" xfId="0" applyFill="1" applyBorder="1" applyAlignment="1">
      <alignment horizontal="center" vertical="center"/>
    </xf>
    <xf numFmtId="0" fontId="11" fillId="0" borderId="19" xfId="0" applyFont="1" applyBorder="1" applyAlignment="1">
      <alignment vertical="center" wrapText="1"/>
    </xf>
    <xf numFmtId="0" fontId="0" fillId="2" borderId="20" xfId="0" applyFill="1" applyBorder="1" applyAlignment="1">
      <alignment horizontal="center" vertical="center"/>
    </xf>
    <xf numFmtId="0" fontId="11" fillId="0" borderId="20" xfId="0" applyFont="1" applyBorder="1" applyAlignment="1">
      <alignment vertical="center" wrapText="1"/>
    </xf>
    <xf numFmtId="0" fontId="0" fillId="2" borderId="1" xfId="0" applyFill="1" applyBorder="1" applyAlignment="1">
      <alignment horizontal="center" vertical="center"/>
    </xf>
    <xf numFmtId="0" fontId="11" fillId="0" borderId="1" xfId="0" applyFont="1" applyBorder="1" applyAlignment="1">
      <alignment vertical="center" wrapText="1"/>
    </xf>
    <xf numFmtId="0" fontId="0" fillId="0" borderId="0" xfId="0" applyAlignment="1">
      <alignment vertical="center" wrapText="1"/>
    </xf>
    <xf numFmtId="0" fontId="0" fillId="2" borderId="21" xfId="0" applyFill="1" applyBorder="1" applyAlignment="1">
      <alignment horizontal="center" vertical="center"/>
    </xf>
    <xf numFmtId="0" fontId="11" fillId="0" borderId="21" xfId="0" applyFont="1" applyBorder="1" applyAlignment="1">
      <alignment vertical="center" wrapText="1"/>
    </xf>
    <xf numFmtId="0" fontId="0" fillId="2" borderId="22" xfId="0" applyFill="1" applyBorder="1" applyAlignment="1">
      <alignment horizontal="center" vertical="center"/>
    </xf>
    <xf numFmtId="0" fontId="11" fillId="0" borderId="23" xfId="0" applyFont="1" applyBorder="1" applyAlignment="1">
      <alignment vertical="center" wrapText="1"/>
    </xf>
    <xf numFmtId="0" fontId="0" fillId="2" borderId="1" xfId="0" applyFill="1" applyBorder="1" applyAlignment="1">
      <alignment horizontal="left" wrapText="1"/>
    </xf>
    <xf numFmtId="0" fontId="0" fillId="6" borderId="4" xfId="0" applyFill="1" applyBorder="1" applyAlignment="1">
      <alignment horizontal="left" vertical="top" wrapText="1"/>
    </xf>
    <xf numFmtId="0" fontId="25" fillId="4" borderId="1" xfId="0" applyFont="1" applyFill="1" applyBorder="1" applyAlignment="1">
      <alignment horizontal="center" vertical="center" wrapText="1"/>
    </xf>
    <xf numFmtId="0" fontId="0" fillId="2" borderId="1" xfId="0" applyFill="1" applyBorder="1" applyAlignment="1">
      <alignment wrapText="1"/>
    </xf>
    <xf numFmtId="49" fontId="0" fillId="0" borderId="1" xfId="0" applyNumberFormat="1" applyBorder="1" applyAlignment="1">
      <alignment vertical="top" wrapText="1"/>
    </xf>
    <xf numFmtId="0" fontId="11" fillId="4" borderId="1" xfId="0" applyFont="1" applyFill="1" applyBorder="1" applyAlignment="1">
      <alignment horizontal="left" vertical="top" wrapText="1"/>
    </xf>
    <xf numFmtId="0" fontId="26" fillId="4" borderId="1" xfId="0" applyFont="1" applyFill="1" applyBorder="1" applyAlignment="1">
      <alignment horizontal="left" vertical="top" wrapText="1"/>
    </xf>
    <xf numFmtId="0" fontId="27" fillId="4" borderId="21" xfId="0" applyFont="1" applyFill="1" applyBorder="1" applyAlignment="1">
      <alignment horizontal="left" vertical="top" wrapText="1"/>
    </xf>
    <xf numFmtId="14" fontId="0" fillId="2" borderId="1" xfId="0" applyNumberFormat="1" applyFill="1" applyBorder="1" applyAlignment="1">
      <alignment horizontal="left" vertical="top" wrapText="1"/>
    </xf>
    <xf numFmtId="0" fontId="0" fillId="2" borderId="1" xfId="0" applyFill="1" applyBorder="1" applyAlignment="1">
      <alignment horizontal="left" vertical="center" wrapText="1"/>
    </xf>
    <xf numFmtId="14" fontId="0" fillId="2" borderId="1" xfId="0" applyNumberFormat="1" applyFill="1" applyBorder="1" applyAlignment="1">
      <alignment horizontal="left" vertical="top" wrapText="1"/>
    </xf>
    <xf numFmtId="0" fontId="0" fillId="2" borderId="1" xfId="0" applyFill="1" applyBorder="1" applyAlignment="1">
      <alignment vertical="center" wrapText="1"/>
    </xf>
    <xf numFmtId="0" fontId="0" fillId="0" borderId="4" xfId="0" applyBorder="1" applyAlignment="1">
      <alignment wrapText="1"/>
    </xf>
    <xf numFmtId="49" fontId="0" fillId="0" borderId="5" xfId="0" applyNumberFormat="1" applyBorder="1" applyAlignment="1">
      <alignment vertical="top" wrapText="1"/>
    </xf>
    <xf numFmtId="0" fontId="0" fillId="2" borderId="5" xfId="0" applyFill="1" applyBorder="1" applyAlignment="1">
      <alignment horizontal="left" vertical="top" wrapText="1"/>
    </xf>
    <xf numFmtId="0" fontId="0" fillId="2" borderId="0" xfId="0" applyFill="1" applyAlignment="1">
      <alignment horizontal="left" wrapText="1"/>
    </xf>
    <xf numFmtId="0" fontId="28" fillId="4" borderId="21" xfId="0" applyFont="1" applyFill="1" applyBorder="1" applyAlignment="1">
      <alignment horizontal="left" vertical="top" wrapText="1"/>
    </xf>
    <xf numFmtId="165" fontId="0" fillId="2" borderId="1" xfId="0" applyNumberFormat="1" applyFill="1" applyBorder="1" applyAlignment="1">
      <alignment horizontal="left" vertical="top" wrapText="1"/>
    </xf>
    <xf numFmtId="165" fontId="0" fillId="2" borderId="1" xfId="0" applyNumberFormat="1" applyFill="1" applyBorder="1" applyAlignment="1">
      <alignment horizontal="left" vertical="top" wrapText="1"/>
    </xf>
    <xf numFmtId="0" fontId="0" fillId="2" borderId="0" xfId="0" applyFill="1" applyAlignment="1">
      <alignment horizontal="left"/>
    </xf>
    <xf numFmtId="0" fontId="0" fillId="0" borderId="0" xfId="0"/>
    <xf numFmtId="14" fontId="0" fillId="2" borderId="1" xfId="0" applyNumberFormat="1" applyFill="1" applyBorder="1" applyAlignment="1">
      <alignment horizontal="left" vertical="top" wrapText="1"/>
    </xf>
    <xf numFmtId="0" fontId="0" fillId="0" borderId="6" xfId="0" applyBorder="1" applyAlignment="1">
      <alignment vertical="top" wrapText="1"/>
    </xf>
    <xf numFmtId="0" fontId="0" fillId="2" borderId="0" xfId="0" applyFill="1" applyAlignment="1">
      <alignment wrapText="1"/>
    </xf>
    <xf numFmtId="0" fontId="29" fillId="2" borderId="1" xfId="0" applyFont="1" applyFill="1" applyBorder="1" applyAlignment="1">
      <alignment wrapText="1"/>
    </xf>
    <xf numFmtId="0" fontId="2" fillId="0" borderId="6" xfId="0" applyFont="1" applyBorder="1" applyAlignment="1">
      <alignment horizontal="center" vertical="center" wrapText="1"/>
    </xf>
    <xf numFmtId="0" fontId="4" fillId="0" borderId="6" xfId="0" applyFont="1" applyBorder="1"/>
    <xf numFmtId="0" fontId="3" fillId="0" borderId="2" xfId="0" applyFont="1" applyBorder="1" applyAlignment="1">
      <alignment horizontal="center" vertical="center" wrapText="1"/>
    </xf>
    <xf numFmtId="0" fontId="0" fillId="0" borderId="0" xfId="0"/>
    <xf numFmtId="0" fontId="4" fillId="0" borderId="2" xfId="0" applyFont="1" applyBorder="1"/>
    <xf numFmtId="0" fontId="5" fillId="0" borderId="0" xfId="0" applyFont="1" applyAlignment="1">
      <alignment horizontal="center" wrapText="1"/>
    </xf>
    <xf numFmtId="0" fontId="7" fillId="2" borderId="3" xfId="0" applyFont="1" applyFill="1" applyBorder="1" applyAlignment="1">
      <alignment horizontal="left" vertical="top" wrapText="1"/>
    </xf>
    <xf numFmtId="0" fontId="4" fillId="0" borderId="4" xfId="0" applyFont="1" applyBorder="1"/>
    <xf numFmtId="0" fontId="4" fillId="0" borderId="5" xfId="0" applyFont="1" applyBorder="1"/>
    <xf numFmtId="0" fontId="2" fillId="0" borderId="0" xfId="0" applyFont="1" applyAlignment="1">
      <alignment vertical="center" wrapText="1"/>
    </xf>
    <xf numFmtId="0" fontId="1" fillId="0" borderId="0" xfId="0" applyFont="1" applyAlignment="1">
      <alignment wrapText="1"/>
    </xf>
    <xf numFmtId="0" fontId="1" fillId="0" borderId="0" xfId="0" applyFont="1" applyAlignment="1">
      <alignment vertical="center" wrapText="1"/>
    </xf>
    <xf numFmtId="0" fontId="9" fillId="0" borderId="0" xfId="0" applyFont="1" applyAlignment="1">
      <alignment horizontal="center" wrapText="1"/>
    </xf>
    <xf numFmtId="0" fontId="0" fillId="2" borderId="3" xfId="0" applyFill="1" applyBorder="1" applyAlignment="1">
      <alignment horizontal="left" wrapText="1"/>
    </xf>
    <xf numFmtId="0" fontId="0" fillId="0" borderId="0" xfId="0" applyAlignment="1">
      <alignment horizontal="left" vertical="center" wrapText="1"/>
    </xf>
    <xf numFmtId="0" fontId="0" fillId="0" borderId="0" xfId="0" applyAlignment="1">
      <alignment wrapText="1"/>
    </xf>
    <xf numFmtId="0" fontId="2" fillId="5" borderId="3" xfId="0" applyFont="1" applyFill="1" applyBorder="1" applyAlignment="1">
      <alignment horizontal="left" wrapText="1"/>
    </xf>
    <xf numFmtId="0" fontId="0" fillId="4" borderId="3" xfId="0" applyFill="1" applyBorder="1" applyAlignment="1">
      <alignment horizontal="left" vertical="top" wrapText="1"/>
    </xf>
    <xf numFmtId="0" fontId="0" fillId="6" borderId="3" xfId="0" applyFill="1" applyBorder="1" applyAlignment="1">
      <alignment horizontal="left" wrapText="1"/>
    </xf>
    <xf numFmtId="0" fontId="15" fillId="2" borderId="3" xfId="0" applyFont="1" applyFill="1" applyBorder="1" applyAlignment="1">
      <alignment horizontal="center" vertical="center" wrapText="1"/>
    </xf>
    <xf numFmtId="0" fontId="2" fillId="5" borderId="3" xfId="0" applyFont="1" applyFill="1" applyBorder="1" applyAlignment="1">
      <alignment horizontal="center" wrapText="1"/>
    </xf>
    <xf numFmtId="0" fontId="2" fillId="5" borderId="2" xfId="0" applyFont="1" applyFill="1" applyBorder="1" applyAlignment="1">
      <alignment horizontal="center" wrapText="1"/>
    </xf>
    <xf numFmtId="0" fontId="4" fillId="0" borderId="0" xfId="0" applyFont="1"/>
    <xf numFmtId="0" fontId="2" fillId="5" borderId="7" xfId="0" applyFont="1" applyFill="1" applyBorder="1" applyAlignment="1">
      <alignment horizont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15" fillId="0" borderId="10" xfId="0" applyFont="1" applyBorder="1" applyAlignment="1">
      <alignment horizontal="center" vertical="center" wrapText="1"/>
    </xf>
    <xf numFmtId="0" fontId="4" fillId="0" borderId="8" xfId="0" applyFont="1" applyBorder="1"/>
    <xf numFmtId="0" fontId="4" fillId="0" borderId="11" xfId="0" applyFont="1" applyBorder="1"/>
    <xf numFmtId="0" fontId="4" fillId="0" borderId="12" xfId="0" applyFont="1" applyBorder="1"/>
    <xf numFmtId="0" fontId="4" fillId="0" borderId="7" xfId="0" applyFont="1" applyBorder="1"/>
    <xf numFmtId="0" fontId="4" fillId="0" borderId="13" xfId="0" applyFont="1" applyBorder="1"/>
    <xf numFmtId="0" fontId="0" fillId="0" borderId="3" xfId="0" applyBorder="1" applyAlignment="1">
      <alignment horizontal="left" vertical="top" wrapText="1"/>
    </xf>
    <xf numFmtId="0" fontId="11" fillId="3" borderId="3" xfId="0" applyFont="1" applyFill="1" applyBorder="1" applyAlignment="1">
      <alignment horizontal="center" wrapText="1"/>
    </xf>
    <xf numFmtId="0" fontId="11" fillId="3" borderId="3" xfId="0" applyFont="1" applyFill="1" applyBorder="1" applyAlignment="1">
      <alignment horizontal="left" vertical="center" wrapText="1"/>
    </xf>
    <xf numFmtId="0" fontId="11" fillId="3" borderId="10" xfId="0" applyFont="1" applyFill="1" applyBorder="1" applyAlignment="1">
      <alignment horizontal="center" vertical="center" wrapText="1"/>
    </xf>
    <xf numFmtId="0" fontId="10" fillId="3" borderId="3" xfId="0" applyFont="1" applyFill="1" applyBorder="1" applyAlignment="1">
      <alignment horizontal="center" vertical="center"/>
    </xf>
    <xf numFmtId="0" fontId="20" fillId="0" borderId="0" xfId="0" applyFont="1" applyAlignment="1">
      <alignment horizontal="center"/>
    </xf>
    <xf numFmtId="0" fontId="11" fillId="2" borderId="8" xfId="0" applyFont="1" applyFill="1" applyBorder="1" applyAlignment="1">
      <alignment horizontal="left" vertical="top" wrapText="1"/>
    </xf>
    <xf numFmtId="0" fontId="11" fillId="3" borderId="3" xfId="0" applyFont="1" applyFill="1" applyBorder="1" applyAlignment="1">
      <alignment horizontal="center" vertical="center" wrapText="1"/>
    </xf>
    <xf numFmtId="0" fontId="11" fillId="2" borderId="10" xfId="0" applyFont="1" applyFill="1" applyBorder="1" applyAlignment="1">
      <alignment horizontal="left" vertical="top" wrapText="1"/>
    </xf>
    <xf numFmtId="0" fontId="11" fillId="4" borderId="3" xfId="0" applyFont="1" applyFill="1" applyBorder="1" applyAlignment="1">
      <alignment horizontal="left" vertical="top" wrapText="1"/>
    </xf>
    <xf numFmtId="49" fontId="23" fillId="0" borderId="21" xfId="0" applyNumberFormat="1" applyFont="1" applyBorder="1" applyAlignment="1">
      <alignment horizontal="center" vertical="center" wrapText="1"/>
    </xf>
    <xf numFmtId="0" fontId="4" fillId="0" borderId="20" xfId="0" applyFont="1" applyBorder="1"/>
    <xf numFmtId="0" fontId="22" fillId="0" borderId="0" xfId="0" applyFont="1" applyAlignment="1">
      <alignment horizontal="center" vertical="center"/>
    </xf>
    <xf numFmtId="0" fontId="24" fillId="4" borderId="3" xfId="0" applyFont="1" applyFill="1" applyBorder="1" applyAlignment="1">
      <alignment horizontal="left" vertical="top" wrapText="1"/>
    </xf>
    <xf numFmtId="0" fontId="0" fillId="0" borderId="10" xfId="0" applyBorder="1" applyAlignment="1">
      <alignment horizontal="left" vertical="center" wrapText="1"/>
    </xf>
    <xf numFmtId="0" fontId="0" fillId="0" borderId="10" xfId="0" applyBorder="1" applyAlignment="1">
      <alignment horizontal="left" vertical="top" wrapText="1"/>
    </xf>
    <xf numFmtId="0" fontId="9" fillId="0" borderId="0" xfId="0" applyFont="1" applyAlignment="1">
      <alignment horizontal="center" vertical="center"/>
    </xf>
    <xf numFmtId="0" fontId="0" fillId="0" borderId="8" xfId="0" applyBorder="1" applyAlignment="1">
      <alignment horizontal="left" vertical="top" wrapText="1"/>
    </xf>
    <xf numFmtId="14" fontId="1" fillId="2" borderId="1" xfId="0" applyNumberFormat="1"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mvhs.sharpschool.net/" TargetMode="External"/><Relationship Id="rId1" Type="http://schemas.openxmlformats.org/officeDocument/2006/relationships/hyperlink" Target="mailto:Rgonzalez1@mtvernoncsd.org"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www.p12.nysed.gov/accountability/ChecklistforDeterminingPrioritySchoolLeaderQualification.docx" TargetMode="Externa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workbookViewId="0">
      <selection activeCell="E21" sqref="E21"/>
    </sheetView>
  </sheetViews>
  <sheetFormatPr defaultColWidth="15.109375" defaultRowHeight="14.4"/>
  <cols>
    <col min="1" max="1" width="4.88671875" customWidth="1"/>
    <col min="2" max="2" width="24" customWidth="1"/>
    <col min="3" max="3" width="44.44140625" customWidth="1"/>
    <col min="4" max="4" width="29.5546875" customWidth="1"/>
    <col min="5" max="5" width="33.44140625" customWidth="1"/>
    <col min="6" max="6" width="8" customWidth="1"/>
    <col min="7" max="26" width="7.5546875" customWidth="1"/>
  </cols>
  <sheetData>
    <row r="1" spans="1:26" ht="15.75" customHeight="1">
      <c r="A1" s="1"/>
      <c r="B1" s="2" t="s">
        <v>0</v>
      </c>
      <c r="C1" s="3" t="s">
        <v>1</v>
      </c>
      <c r="D1" s="119" t="s">
        <v>2</v>
      </c>
      <c r="E1" s="120"/>
      <c r="F1" s="1"/>
      <c r="G1" s="1"/>
      <c r="H1" s="1"/>
      <c r="I1" s="1"/>
      <c r="J1" s="1"/>
      <c r="K1" s="1"/>
      <c r="L1" s="1"/>
      <c r="M1" s="1"/>
      <c r="N1" s="1"/>
      <c r="O1" s="1"/>
      <c r="P1" s="1"/>
      <c r="Q1" s="1"/>
      <c r="R1" s="1"/>
      <c r="S1" s="1"/>
      <c r="T1" s="1"/>
      <c r="U1" s="1"/>
      <c r="V1" s="1"/>
      <c r="W1" s="1"/>
      <c r="X1" s="1"/>
      <c r="Y1" s="1"/>
      <c r="Z1" s="1"/>
    </row>
    <row r="2" spans="1:26" ht="15.75" customHeight="1">
      <c r="A2" s="1"/>
      <c r="B2" s="2" t="s">
        <v>3</v>
      </c>
      <c r="C2" s="3"/>
      <c r="D2" s="121"/>
      <c r="E2" s="120"/>
      <c r="F2" s="1"/>
      <c r="G2" s="1"/>
      <c r="H2" s="1"/>
      <c r="I2" s="1"/>
      <c r="J2" s="1"/>
      <c r="K2" s="1"/>
      <c r="L2" s="1"/>
      <c r="M2" s="1"/>
      <c r="N2" s="1"/>
      <c r="O2" s="1"/>
      <c r="P2" s="1"/>
      <c r="Q2" s="1"/>
      <c r="R2" s="1"/>
      <c r="S2" s="1"/>
      <c r="T2" s="1"/>
      <c r="U2" s="1"/>
      <c r="V2" s="1"/>
      <c r="W2" s="1"/>
      <c r="X2" s="1"/>
      <c r="Y2" s="1"/>
      <c r="Z2" s="1"/>
    </row>
    <row r="3" spans="1:26" ht="15.75" customHeight="1">
      <c r="A3" s="1"/>
      <c r="B3" s="2" t="s">
        <v>4</v>
      </c>
      <c r="C3" s="4" t="s">
        <v>5</v>
      </c>
      <c r="D3" s="121"/>
      <c r="E3" s="120"/>
      <c r="F3" s="1"/>
      <c r="G3" s="1"/>
      <c r="H3" s="1"/>
      <c r="I3" s="1"/>
      <c r="J3" s="1"/>
      <c r="K3" s="1"/>
      <c r="L3" s="1"/>
      <c r="M3" s="1"/>
      <c r="N3" s="1"/>
      <c r="O3" s="1"/>
      <c r="P3" s="1"/>
      <c r="Q3" s="1"/>
      <c r="R3" s="1"/>
      <c r="S3" s="1"/>
      <c r="T3" s="1"/>
      <c r="U3" s="1"/>
      <c r="V3" s="1"/>
      <c r="W3" s="1"/>
      <c r="X3" s="1"/>
      <c r="Y3" s="1"/>
      <c r="Z3" s="1"/>
    </row>
    <row r="4" spans="1:26" ht="15.75" customHeight="1">
      <c r="A4" s="1"/>
      <c r="B4" s="1"/>
      <c r="C4" s="1"/>
      <c r="D4" s="1"/>
      <c r="E4" s="5"/>
      <c r="F4" s="1"/>
      <c r="G4" s="1"/>
      <c r="H4" s="1"/>
      <c r="I4" s="1"/>
      <c r="J4" s="1"/>
      <c r="K4" s="1"/>
      <c r="L4" s="1"/>
      <c r="M4" s="1"/>
      <c r="N4" s="1"/>
      <c r="O4" s="1"/>
      <c r="P4" s="1"/>
      <c r="Q4" s="1"/>
      <c r="R4" s="1"/>
      <c r="S4" s="1"/>
      <c r="T4" s="1"/>
      <c r="U4" s="1"/>
      <c r="V4" s="1"/>
      <c r="W4" s="1"/>
      <c r="X4" s="1"/>
      <c r="Y4" s="1"/>
      <c r="Z4" s="1"/>
    </row>
    <row r="5" spans="1:26" ht="15.75" customHeight="1">
      <c r="A5" s="1"/>
      <c r="B5" s="1"/>
      <c r="C5" s="1"/>
      <c r="D5" s="1"/>
      <c r="E5" s="5"/>
      <c r="F5" s="1"/>
      <c r="G5" s="1"/>
      <c r="H5" s="1"/>
      <c r="I5" s="1"/>
      <c r="J5" s="1"/>
      <c r="K5" s="1"/>
      <c r="L5" s="1"/>
      <c r="M5" s="1"/>
      <c r="N5" s="1"/>
      <c r="O5" s="1"/>
      <c r="P5" s="1"/>
      <c r="Q5" s="1"/>
      <c r="R5" s="1"/>
      <c r="S5" s="1"/>
      <c r="T5" s="1"/>
      <c r="U5" s="1"/>
      <c r="V5" s="1"/>
      <c r="W5" s="1"/>
      <c r="X5" s="1"/>
      <c r="Y5" s="1"/>
      <c r="Z5" s="1"/>
    </row>
    <row r="6" spans="1:26" ht="23.25" customHeight="1">
      <c r="A6" s="1"/>
      <c r="B6" s="122" t="s">
        <v>6</v>
      </c>
      <c r="C6" s="120"/>
      <c r="D6" s="120"/>
      <c r="E6" s="120"/>
      <c r="F6" s="1"/>
      <c r="G6" s="1"/>
      <c r="H6" s="1"/>
      <c r="I6" s="1"/>
      <c r="J6" s="1"/>
      <c r="K6" s="1"/>
      <c r="L6" s="1"/>
      <c r="M6" s="1"/>
      <c r="N6" s="1"/>
      <c r="O6" s="1"/>
      <c r="P6" s="1"/>
      <c r="Q6" s="1"/>
      <c r="R6" s="1"/>
      <c r="S6" s="1"/>
      <c r="T6" s="1"/>
      <c r="U6" s="1"/>
      <c r="V6" s="1"/>
      <c r="W6" s="1"/>
      <c r="X6" s="1"/>
      <c r="Y6" s="1"/>
      <c r="Z6" s="1"/>
    </row>
    <row r="7" spans="1:26" ht="15.75" customHeight="1">
      <c r="A7" s="1"/>
      <c r="B7" s="1"/>
      <c r="C7" s="1"/>
      <c r="D7" s="1"/>
      <c r="E7" s="1"/>
      <c r="F7" s="1"/>
      <c r="G7" s="1"/>
      <c r="H7" s="1"/>
      <c r="I7" s="1"/>
      <c r="J7" s="1"/>
      <c r="K7" s="1"/>
      <c r="L7" s="1"/>
      <c r="M7" s="1"/>
      <c r="N7" s="1"/>
      <c r="O7" s="1"/>
      <c r="P7" s="1"/>
      <c r="Q7" s="1"/>
      <c r="R7" s="1"/>
      <c r="S7" s="1"/>
      <c r="T7" s="1"/>
      <c r="U7" s="1"/>
      <c r="V7" s="1"/>
      <c r="W7" s="1"/>
      <c r="X7" s="1"/>
      <c r="Y7" s="1"/>
      <c r="Z7" s="1"/>
    </row>
    <row r="8" spans="1:26" ht="15.75" customHeight="1">
      <c r="A8" s="1"/>
      <c r="B8" s="6" t="s">
        <v>7</v>
      </c>
      <c r="C8" s="7" t="s">
        <v>8</v>
      </c>
      <c r="D8" s="6" t="s">
        <v>9</v>
      </c>
      <c r="E8" s="7" t="s">
        <v>10</v>
      </c>
      <c r="F8" s="1"/>
      <c r="G8" s="1"/>
      <c r="H8" s="1"/>
      <c r="I8" s="1"/>
      <c r="J8" s="1"/>
      <c r="K8" s="1"/>
      <c r="L8" s="1"/>
      <c r="M8" s="1"/>
      <c r="N8" s="1"/>
      <c r="O8" s="1"/>
      <c r="P8" s="1"/>
      <c r="Q8" s="1"/>
      <c r="R8" s="1"/>
      <c r="S8" s="1"/>
      <c r="T8" s="1"/>
      <c r="U8" s="1"/>
      <c r="V8" s="1"/>
      <c r="W8" s="1"/>
      <c r="X8" s="1"/>
      <c r="Y8" s="1"/>
      <c r="Z8" s="1"/>
    </row>
    <row r="9" spans="1:26" ht="15.75" customHeight="1">
      <c r="A9" s="1"/>
      <c r="B9" s="6" t="s">
        <v>11</v>
      </c>
      <c r="C9" s="7" t="s">
        <v>12</v>
      </c>
      <c r="D9" s="6" t="s">
        <v>13</v>
      </c>
      <c r="E9" s="8" t="str">
        <f>HYPERLINK("mailto:Rgonzalez1@mtvernoncsd.org","Rgonzalez1@mtvernoncsd.org")</f>
        <v>Rgonzalez1@mtvernoncsd.org</v>
      </c>
      <c r="F9" s="1"/>
      <c r="G9" s="1"/>
      <c r="H9" s="1"/>
      <c r="I9" s="1"/>
      <c r="J9" s="1"/>
      <c r="K9" s="1"/>
      <c r="L9" s="1"/>
      <c r="M9" s="1"/>
      <c r="N9" s="1"/>
      <c r="O9" s="1"/>
      <c r="P9" s="1"/>
      <c r="Q9" s="1"/>
      <c r="R9" s="1"/>
      <c r="S9" s="1"/>
      <c r="T9" s="1"/>
      <c r="U9" s="1"/>
      <c r="V9" s="1"/>
      <c r="W9" s="1"/>
      <c r="X9" s="1"/>
      <c r="Y9" s="1"/>
      <c r="Z9" s="1"/>
    </row>
    <row r="10" spans="1:26" ht="15.75" customHeight="1">
      <c r="A10" s="1"/>
      <c r="B10" s="6" t="s">
        <v>14</v>
      </c>
      <c r="C10" s="123" t="str">
        <f>HYPERLINK("http://mvhs.sharpschool.net/","http://mvhs.sharpschool.net/")</f>
        <v>http://mvhs.sharpschool.net/</v>
      </c>
      <c r="D10" s="124"/>
      <c r="E10" s="125"/>
      <c r="F10" s="1"/>
      <c r="G10" s="1"/>
      <c r="H10" s="1"/>
      <c r="I10" s="1"/>
      <c r="J10" s="1"/>
      <c r="K10" s="1"/>
      <c r="L10" s="1"/>
      <c r="M10" s="1"/>
      <c r="N10" s="1"/>
      <c r="O10" s="1"/>
      <c r="P10" s="1"/>
      <c r="Q10" s="1"/>
      <c r="R10" s="1"/>
      <c r="S10" s="1"/>
      <c r="T10" s="1"/>
      <c r="U10" s="1"/>
      <c r="V10" s="1"/>
      <c r="W10" s="1"/>
      <c r="X10" s="1"/>
      <c r="Y10" s="1"/>
      <c r="Z10" s="1"/>
    </row>
    <row r="11" spans="1:26" ht="15.75" customHeight="1">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30.75" customHeight="1">
      <c r="A12" s="1"/>
      <c r="B12" s="126" t="s">
        <v>15</v>
      </c>
      <c r="C12" s="120"/>
      <c r="D12" s="120"/>
      <c r="E12" s="120"/>
      <c r="F12" s="1"/>
      <c r="G12" s="1"/>
      <c r="H12" s="1"/>
      <c r="I12" s="1"/>
      <c r="J12" s="1"/>
      <c r="K12" s="1"/>
      <c r="L12" s="1"/>
      <c r="M12" s="1"/>
      <c r="N12" s="1"/>
      <c r="O12" s="1"/>
      <c r="P12" s="1"/>
      <c r="Q12" s="1"/>
      <c r="R12" s="1"/>
      <c r="S12" s="1"/>
      <c r="T12" s="1"/>
      <c r="U12" s="1"/>
      <c r="V12" s="1"/>
      <c r="W12" s="1"/>
      <c r="X12" s="1"/>
      <c r="Y12" s="1"/>
      <c r="Z12" s="1"/>
    </row>
    <row r="13" spans="1:26" ht="15.75" customHeight="1">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5.75" customHeight="1">
      <c r="A14" s="1"/>
      <c r="B14" s="127" t="s">
        <v>16</v>
      </c>
      <c r="C14" s="120"/>
      <c r="D14" s="120"/>
      <c r="E14" s="120"/>
      <c r="F14" s="1"/>
      <c r="G14" s="1"/>
      <c r="H14" s="1"/>
      <c r="I14" s="1"/>
      <c r="J14" s="1"/>
      <c r="K14" s="1"/>
      <c r="L14" s="1"/>
      <c r="M14" s="1"/>
      <c r="N14" s="1"/>
      <c r="O14" s="1"/>
      <c r="P14" s="1"/>
      <c r="Q14" s="1"/>
      <c r="R14" s="1"/>
      <c r="S14" s="1"/>
      <c r="T14" s="1"/>
      <c r="U14" s="1"/>
      <c r="V14" s="1"/>
      <c r="W14" s="1"/>
      <c r="X14" s="1"/>
      <c r="Y14" s="1"/>
      <c r="Z14" s="1"/>
    </row>
    <row r="15" spans="1:26" ht="15.75" customHeight="1">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45.75" customHeight="1">
      <c r="A16" s="1"/>
      <c r="B16" s="128" t="s">
        <v>17</v>
      </c>
      <c r="C16" s="120"/>
      <c r="D16" s="120"/>
      <c r="E16" s="120"/>
      <c r="F16" s="1"/>
      <c r="G16" s="1"/>
      <c r="H16" s="1"/>
      <c r="I16" s="1"/>
      <c r="J16" s="1"/>
      <c r="K16" s="1"/>
      <c r="L16" s="1"/>
      <c r="M16" s="1"/>
      <c r="N16" s="1"/>
      <c r="O16" s="1"/>
      <c r="P16" s="1"/>
      <c r="Q16" s="1"/>
      <c r="R16" s="1"/>
      <c r="S16" s="1"/>
      <c r="T16" s="1"/>
      <c r="U16" s="1"/>
      <c r="V16" s="1"/>
      <c r="W16" s="1"/>
      <c r="X16" s="1"/>
      <c r="Y16" s="1"/>
      <c r="Z16" s="1"/>
    </row>
    <row r="17" spans="1:26" ht="15.75" customHeight="1">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5.75" customHeight="1">
      <c r="A18" s="1"/>
      <c r="B18" s="117" t="s">
        <v>18</v>
      </c>
      <c r="C18" s="118"/>
      <c r="D18" s="118"/>
      <c r="E18" s="118"/>
      <c r="F18" s="1"/>
      <c r="G18" s="1"/>
      <c r="H18" s="1"/>
      <c r="I18" s="1"/>
      <c r="J18" s="1"/>
      <c r="K18" s="1"/>
      <c r="L18" s="1"/>
      <c r="M18" s="1"/>
      <c r="N18" s="1"/>
      <c r="O18" s="1"/>
      <c r="P18" s="1"/>
      <c r="Q18" s="1"/>
      <c r="R18" s="1"/>
      <c r="S18" s="1"/>
      <c r="T18" s="1"/>
      <c r="U18" s="1"/>
      <c r="V18" s="1"/>
      <c r="W18" s="1"/>
      <c r="X18" s="1"/>
      <c r="Y18" s="1"/>
      <c r="Z18" s="1"/>
    </row>
    <row r="19" spans="1:26" ht="15.75" customHeight="1">
      <c r="A19" s="1"/>
      <c r="B19" s="9" t="s">
        <v>19</v>
      </c>
      <c r="C19" s="9" t="s">
        <v>20</v>
      </c>
      <c r="D19" s="9" t="s">
        <v>21</v>
      </c>
      <c r="E19" s="9" t="s">
        <v>22</v>
      </c>
      <c r="F19" s="1"/>
      <c r="G19" s="1"/>
      <c r="H19" s="1"/>
      <c r="I19" s="1"/>
      <c r="J19" s="1"/>
      <c r="K19" s="1"/>
      <c r="L19" s="1"/>
      <c r="M19" s="1"/>
      <c r="N19" s="1"/>
      <c r="O19" s="1"/>
      <c r="P19" s="1"/>
      <c r="Q19" s="1"/>
      <c r="R19" s="1"/>
      <c r="S19" s="1"/>
      <c r="T19" s="1"/>
      <c r="U19" s="1"/>
      <c r="V19" s="1"/>
      <c r="W19" s="1"/>
      <c r="X19" s="1"/>
      <c r="Y19" s="1"/>
      <c r="Z19" s="1"/>
    </row>
    <row r="20" spans="1:26" ht="30" customHeight="1">
      <c r="A20" s="1"/>
      <c r="B20" s="10" t="s">
        <v>23</v>
      </c>
      <c r="C20" s="11"/>
      <c r="D20" s="7" t="s">
        <v>359</v>
      </c>
      <c r="E20" s="167">
        <v>42917</v>
      </c>
      <c r="F20" s="1"/>
      <c r="G20" s="1"/>
      <c r="H20" s="1"/>
      <c r="I20" s="1"/>
      <c r="J20" s="1"/>
      <c r="K20" s="1"/>
      <c r="L20" s="1"/>
      <c r="M20" s="1"/>
      <c r="N20" s="1"/>
      <c r="O20" s="1"/>
      <c r="P20" s="1"/>
      <c r="Q20" s="1"/>
      <c r="R20" s="1"/>
      <c r="S20" s="1"/>
      <c r="T20" s="1"/>
      <c r="U20" s="1"/>
      <c r="V20" s="1"/>
      <c r="W20" s="1"/>
      <c r="X20" s="1"/>
      <c r="Y20" s="1"/>
      <c r="Z20" s="1"/>
    </row>
    <row r="21" spans="1:26" ht="30" customHeight="1">
      <c r="A21" s="1"/>
      <c r="B21" s="10" t="s">
        <v>24</v>
      </c>
      <c r="C21" s="11"/>
      <c r="D21" s="7" t="s">
        <v>360</v>
      </c>
      <c r="E21" s="167">
        <v>42917</v>
      </c>
      <c r="F21" s="1"/>
      <c r="G21" s="1"/>
      <c r="H21" s="1"/>
      <c r="I21" s="1"/>
      <c r="J21" s="1"/>
      <c r="K21" s="1"/>
      <c r="L21" s="1"/>
      <c r="M21" s="1"/>
      <c r="N21" s="1"/>
      <c r="O21" s="1"/>
      <c r="P21" s="1"/>
      <c r="Q21" s="1"/>
      <c r="R21" s="1"/>
      <c r="S21" s="1"/>
      <c r="T21" s="1"/>
      <c r="U21" s="1"/>
      <c r="V21" s="1"/>
      <c r="W21" s="1"/>
      <c r="X21" s="1"/>
      <c r="Y21" s="1"/>
      <c r="Z21" s="1"/>
    </row>
    <row r="22" spans="1:26"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7">
    <mergeCell ref="B18:E18"/>
    <mergeCell ref="D1:E3"/>
    <mergeCell ref="B6:E6"/>
    <mergeCell ref="C10:E10"/>
    <mergeCell ref="B12:E12"/>
    <mergeCell ref="B14:E14"/>
    <mergeCell ref="B16:E16"/>
  </mergeCells>
  <hyperlinks>
    <hyperlink ref="E9" r:id="rId1" display="mailto:Rgonzalez1@mtvernoncsd.org"/>
    <hyperlink ref="C10" r:id="rId2" display="http://mvhs.sharpschool.net/"/>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5" customWidth="1"/>
    <col min="3" max="3" width="131.88671875" customWidth="1"/>
    <col min="4" max="6" width="8" customWidth="1"/>
    <col min="7" max="26" width="7.5546875" customWidth="1"/>
  </cols>
  <sheetData>
    <row r="1" spans="1:26" ht="18.75" customHeight="1">
      <c r="A1" s="12"/>
      <c r="B1" s="12"/>
      <c r="C1" s="13" t="s">
        <v>25</v>
      </c>
      <c r="D1" s="12"/>
      <c r="E1" s="12"/>
      <c r="F1" s="12"/>
      <c r="G1" s="12"/>
      <c r="H1" s="12"/>
      <c r="I1" s="12"/>
      <c r="J1" s="12"/>
      <c r="K1" s="12"/>
      <c r="L1" s="12"/>
      <c r="M1" s="12"/>
      <c r="N1" s="12"/>
      <c r="O1" s="12"/>
      <c r="P1" s="12"/>
      <c r="Q1" s="12"/>
      <c r="R1" s="12"/>
      <c r="S1" s="12"/>
      <c r="T1" s="12"/>
      <c r="U1" s="12"/>
      <c r="V1" s="12"/>
      <c r="W1" s="12"/>
      <c r="X1" s="12"/>
      <c r="Y1" s="12"/>
      <c r="Z1" s="12"/>
    </row>
    <row r="2" spans="1:26" ht="15" customHeight="1">
      <c r="A2" s="5"/>
      <c r="B2" s="5"/>
      <c r="C2" s="14"/>
      <c r="D2" s="5"/>
      <c r="E2" s="5"/>
      <c r="F2" s="5"/>
      <c r="G2" s="5"/>
      <c r="H2" s="5"/>
      <c r="I2" s="5"/>
      <c r="J2" s="5"/>
      <c r="K2" s="5"/>
      <c r="L2" s="5"/>
      <c r="M2" s="5"/>
      <c r="N2" s="5"/>
      <c r="O2" s="5"/>
      <c r="P2" s="5"/>
      <c r="Q2" s="5"/>
      <c r="R2" s="5"/>
      <c r="S2" s="5"/>
      <c r="T2" s="5"/>
      <c r="U2" s="5"/>
      <c r="V2" s="5"/>
      <c r="W2" s="5"/>
      <c r="X2" s="5"/>
      <c r="Y2" s="5"/>
      <c r="Z2" s="5"/>
    </row>
    <row r="3" spans="1:26">
      <c r="A3" s="15"/>
      <c r="B3" s="16"/>
      <c r="C3" s="16" t="s">
        <v>26</v>
      </c>
      <c r="D3" s="15"/>
      <c r="E3" s="15"/>
      <c r="F3" s="15"/>
      <c r="G3" s="17"/>
      <c r="H3" s="17"/>
      <c r="I3" s="17"/>
      <c r="J3" s="17"/>
      <c r="K3" s="17"/>
      <c r="L3" s="17"/>
      <c r="M3" s="17"/>
      <c r="N3" s="17"/>
      <c r="O3" s="17"/>
      <c r="P3" s="17"/>
      <c r="Q3" s="17"/>
      <c r="R3" s="17"/>
      <c r="S3" s="17"/>
      <c r="T3" s="17"/>
      <c r="U3" s="17"/>
      <c r="V3" s="17"/>
      <c r="W3" s="17"/>
      <c r="X3" s="17"/>
      <c r="Y3" s="17"/>
      <c r="Z3" s="17"/>
    </row>
    <row r="4" spans="1:26">
      <c r="A4" s="15"/>
      <c r="B4" s="15"/>
      <c r="C4" s="18"/>
      <c r="D4" s="15"/>
      <c r="E4" s="15"/>
      <c r="F4" s="15"/>
      <c r="G4" s="15"/>
      <c r="H4" s="15"/>
      <c r="I4" s="15"/>
      <c r="J4" s="15"/>
      <c r="K4" s="15"/>
      <c r="L4" s="15"/>
      <c r="M4" s="15"/>
      <c r="N4" s="15"/>
      <c r="O4" s="15"/>
      <c r="P4" s="15"/>
      <c r="Q4" s="15"/>
      <c r="R4" s="15"/>
      <c r="S4" s="15"/>
      <c r="T4" s="15"/>
      <c r="U4" s="15"/>
      <c r="V4" s="15"/>
      <c r="W4" s="15"/>
      <c r="X4" s="15"/>
      <c r="Y4" s="15"/>
      <c r="Z4" s="15"/>
    </row>
    <row r="5" spans="1:26" ht="45" customHeight="1">
      <c r="A5" s="15"/>
      <c r="B5" s="19" t="s">
        <v>27</v>
      </c>
      <c r="C5" s="15" t="s">
        <v>28</v>
      </c>
      <c r="D5" s="15"/>
      <c r="E5" s="15"/>
      <c r="F5" s="15"/>
      <c r="G5" s="15"/>
      <c r="H5" s="15"/>
      <c r="I5" s="15"/>
      <c r="J5" s="15"/>
      <c r="K5" s="15"/>
      <c r="L5" s="15"/>
      <c r="M5" s="15"/>
      <c r="N5" s="15"/>
      <c r="O5" s="15"/>
      <c r="P5" s="15"/>
      <c r="Q5" s="15"/>
      <c r="R5" s="15"/>
      <c r="S5" s="15"/>
      <c r="T5" s="15"/>
      <c r="U5" s="15"/>
      <c r="V5" s="15"/>
      <c r="W5" s="15"/>
      <c r="X5" s="15"/>
      <c r="Y5" s="15"/>
      <c r="Z5" s="15"/>
    </row>
    <row r="6" spans="1:26">
      <c r="A6" s="15"/>
      <c r="B6" s="15"/>
      <c r="C6" s="15"/>
      <c r="D6" s="15"/>
      <c r="E6" s="15"/>
      <c r="F6" s="15"/>
      <c r="G6" s="17"/>
      <c r="H6" s="17"/>
      <c r="I6" s="17"/>
      <c r="J6" s="17"/>
      <c r="K6" s="17"/>
      <c r="L6" s="17"/>
      <c r="M6" s="17"/>
      <c r="N6" s="17"/>
      <c r="O6" s="17"/>
      <c r="P6" s="17"/>
      <c r="Q6" s="17"/>
      <c r="R6" s="17"/>
      <c r="S6" s="17"/>
      <c r="T6" s="17"/>
      <c r="U6" s="17"/>
      <c r="V6" s="17"/>
      <c r="W6" s="17"/>
      <c r="X6" s="17"/>
      <c r="Y6" s="17"/>
      <c r="Z6" s="17"/>
    </row>
    <row r="7" spans="1:26" ht="67.5" customHeight="1">
      <c r="A7" s="15"/>
      <c r="B7" s="19"/>
      <c r="C7" s="15" t="s">
        <v>29</v>
      </c>
      <c r="D7" s="15"/>
      <c r="E7" s="15"/>
      <c r="F7" s="15"/>
      <c r="G7" s="17"/>
      <c r="H7" s="17"/>
      <c r="I7" s="17"/>
      <c r="J7" s="17"/>
      <c r="K7" s="17"/>
      <c r="L7" s="17"/>
      <c r="M7" s="17"/>
      <c r="N7" s="17"/>
      <c r="O7" s="17"/>
      <c r="P7" s="17"/>
      <c r="Q7" s="17"/>
      <c r="R7" s="17"/>
      <c r="S7" s="17"/>
      <c r="T7" s="17"/>
      <c r="U7" s="17"/>
      <c r="V7" s="17"/>
      <c r="W7" s="17"/>
      <c r="X7" s="17"/>
      <c r="Y7" s="17"/>
      <c r="Z7" s="17"/>
    </row>
    <row r="8" spans="1:26">
      <c r="A8" s="15"/>
      <c r="B8" s="15"/>
      <c r="C8" s="15"/>
      <c r="D8" s="15"/>
      <c r="E8" s="15"/>
      <c r="F8" s="15"/>
      <c r="G8" s="17"/>
      <c r="H8" s="17"/>
      <c r="I8" s="17"/>
      <c r="J8" s="17"/>
      <c r="K8" s="17"/>
      <c r="L8" s="17"/>
      <c r="M8" s="17"/>
      <c r="N8" s="17"/>
      <c r="O8" s="17"/>
      <c r="P8" s="17"/>
      <c r="Q8" s="17"/>
      <c r="R8" s="17"/>
      <c r="S8" s="17"/>
      <c r="T8" s="17"/>
      <c r="U8" s="17"/>
      <c r="V8" s="17"/>
      <c r="W8" s="17"/>
      <c r="X8" s="17"/>
      <c r="Y8" s="17"/>
      <c r="Z8" s="17"/>
    </row>
    <row r="9" spans="1:26" ht="30" customHeight="1">
      <c r="A9" s="15"/>
      <c r="B9" s="19"/>
      <c r="C9" s="15" t="s">
        <v>30</v>
      </c>
      <c r="D9" s="15"/>
      <c r="E9" s="15"/>
      <c r="F9" s="15"/>
      <c r="G9" s="17"/>
      <c r="H9" s="17"/>
      <c r="I9" s="17"/>
      <c r="J9" s="17"/>
      <c r="K9" s="17"/>
      <c r="L9" s="17"/>
      <c r="M9" s="17"/>
      <c r="N9" s="17"/>
      <c r="O9" s="17"/>
      <c r="P9" s="17"/>
      <c r="Q9" s="17"/>
      <c r="R9" s="17"/>
      <c r="S9" s="17"/>
      <c r="T9" s="17"/>
      <c r="U9" s="17"/>
      <c r="V9" s="17"/>
      <c r="W9" s="17"/>
      <c r="X9" s="17"/>
      <c r="Y9" s="17"/>
      <c r="Z9" s="17"/>
    </row>
    <row r="10" spans="1:26">
      <c r="A10" s="15"/>
      <c r="B10" s="15"/>
      <c r="C10" s="15"/>
      <c r="D10" s="15"/>
      <c r="E10" s="15"/>
      <c r="F10" s="15"/>
      <c r="G10" s="17"/>
      <c r="H10" s="17"/>
      <c r="I10" s="17"/>
      <c r="J10" s="17"/>
      <c r="K10" s="17"/>
      <c r="L10" s="17"/>
      <c r="M10" s="17"/>
      <c r="N10" s="17"/>
      <c r="O10" s="17"/>
      <c r="P10" s="17"/>
      <c r="Q10" s="17"/>
      <c r="R10" s="17"/>
      <c r="S10" s="17"/>
      <c r="T10" s="17"/>
      <c r="U10" s="17"/>
      <c r="V10" s="17"/>
      <c r="W10" s="17"/>
      <c r="X10" s="17"/>
      <c r="Y10" s="17"/>
      <c r="Z10" s="17"/>
    </row>
    <row r="11" spans="1:26">
      <c r="A11" s="15"/>
      <c r="B11" s="15"/>
      <c r="C11" s="15"/>
      <c r="D11" s="15"/>
      <c r="E11" s="15"/>
      <c r="F11" s="15"/>
      <c r="G11" s="17"/>
      <c r="H11" s="17"/>
      <c r="I11" s="17"/>
      <c r="J11" s="17"/>
      <c r="K11" s="17"/>
      <c r="L11" s="17"/>
      <c r="M11" s="17"/>
      <c r="N11" s="17"/>
      <c r="O11" s="17"/>
      <c r="P11" s="17"/>
      <c r="Q11" s="17"/>
      <c r="R11" s="17"/>
      <c r="S11" s="17"/>
      <c r="T11" s="17"/>
      <c r="U11" s="17"/>
      <c r="V11" s="17"/>
      <c r="W11" s="17"/>
      <c r="X11" s="17"/>
      <c r="Y11" s="17"/>
      <c r="Z11" s="17"/>
    </row>
    <row r="12" spans="1:26" ht="30" customHeight="1">
      <c r="A12" s="15"/>
      <c r="B12" s="19" t="s">
        <v>27</v>
      </c>
      <c r="C12" s="20" t="s">
        <v>31</v>
      </c>
      <c r="D12" s="15"/>
      <c r="E12" s="15"/>
      <c r="F12" s="15"/>
      <c r="G12" s="15"/>
      <c r="H12" s="15"/>
      <c r="I12" s="15"/>
      <c r="J12" s="15"/>
      <c r="K12" s="15"/>
      <c r="L12" s="15"/>
      <c r="M12" s="15"/>
      <c r="N12" s="15"/>
      <c r="O12" s="15"/>
      <c r="P12" s="15"/>
      <c r="Q12" s="15"/>
      <c r="R12" s="15"/>
      <c r="S12" s="15"/>
      <c r="T12" s="15"/>
      <c r="U12" s="15"/>
      <c r="V12" s="15"/>
      <c r="W12" s="15"/>
      <c r="X12" s="15"/>
      <c r="Y12" s="15"/>
      <c r="Z12" s="15"/>
    </row>
    <row r="13" spans="1:26">
      <c r="A13" s="15"/>
      <c r="B13" s="15"/>
      <c r="C13" s="21"/>
      <c r="D13" s="15"/>
      <c r="E13" s="15"/>
      <c r="F13" s="15"/>
      <c r="G13" s="15"/>
      <c r="H13" s="15"/>
      <c r="I13" s="15"/>
      <c r="J13" s="15"/>
      <c r="K13" s="15"/>
      <c r="L13" s="15"/>
      <c r="M13" s="15"/>
      <c r="N13" s="15"/>
      <c r="O13" s="15"/>
      <c r="P13" s="15"/>
      <c r="Q13" s="15"/>
      <c r="R13" s="15"/>
      <c r="S13" s="15"/>
      <c r="T13" s="15"/>
      <c r="U13" s="15"/>
      <c r="V13" s="15"/>
      <c r="W13" s="15"/>
      <c r="X13" s="15"/>
      <c r="Y13" s="15"/>
      <c r="Z13" s="15"/>
    </row>
    <row r="14" spans="1:26">
      <c r="A14" s="15"/>
      <c r="B14" s="15"/>
      <c r="C14" s="21"/>
      <c r="D14" s="15"/>
      <c r="E14" s="15"/>
      <c r="F14" s="15"/>
      <c r="G14" s="15"/>
      <c r="H14" s="15"/>
      <c r="I14" s="15"/>
      <c r="J14" s="15"/>
      <c r="K14" s="15"/>
      <c r="L14" s="15"/>
      <c r="M14" s="15"/>
      <c r="N14" s="15"/>
      <c r="O14" s="15"/>
      <c r="P14" s="15"/>
      <c r="Q14" s="15"/>
      <c r="R14" s="15"/>
      <c r="S14" s="15"/>
      <c r="T14" s="15"/>
      <c r="U14" s="15"/>
      <c r="V14" s="15"/>
      <c r="W14" s="15"/>
      <c r="X14" s="15"/>
      <c r="Y14" s="15"/>
      <c r="Z14" s="15"/>
    </row>
    <row r="15" spans="1:26" ht="30" customHeight="1">
      <c r="A15" s="15"/>
      <c r="B15" s="19"/>
      <c r="C15" s="15" t="s">
        <v>32</v>
      </c>
      <c r="D15" s="15"/>
      <c r="E15" s="15"/>
      <c r="F15" s="15"/>
      <c r="G15" s="15"/>
      <c r="H15" s="15"/>
      <c r="I15" s="15"/>
      <c r="J15" s="15"/>
      <c r="K15" s="15"/>
      <c r="L15" s="15"/>
      <c r="M15" s="15"/>
      <c r="N15" s="15"/>
      <c r="O15" s="15"/>
      <c r="P15" s="15"/>
      <c r="Q15" s="15"/>
      <c r="R15" s="15"/>
      <c r="S15" s="15"/>
      <c r="T15" s="15"/>
      <c r="U15" s="15"/>
      <c r="V15" s="15"/>
      <c r="W15" s="15"/>
      <c r="X15" s="15"/>
      <c r="Y15" s="15"/>
      <c r="Z15" s="15"/>
    </row>
    <row r="16" spans="1:26">
      <c r="A16" s="15"/>
      <c r="B16" s="15"/>
      <c r="C16" s="15"/>
      <c r="D16" s="15"/>
      <c r="E16" s="15"/>
      <c r="F16" s="15"/>
      <c r="G16" s="17"/>
      <c r="H16" s="17"/>
      <c r="I16" s="17"/>
      <c r="J16" s="17"/>
      <c r="K16" s="17"/>
      <c r="L16" s="17"/>
      <c r="M16" s="17"/>
      <c r="N16" s="17"/>
      <c r="O16" s="17"/>
      <c r="P16" s="17"/>
      <c r="Q16" s="17"/>
      <c r="R16" s="17"/>
      <c r="S16" s="17"/>
      <c r="T16" s="17"/>
      <c r="U16" s="17"/>
      <c r="V16" s="17"/>
      <c r="W16" s="17"/>
      <c r="X16" s="17"/>
      <c r="Y16" s="17"/>
      <c r="Z16" s="17"/>
    </row>
    <row r="17" spans="1:26">
      <c r="A17" s="15"/>
      <c r="B17" s="15"/>
      <c r="C17" s="15"/>
      <c r="D17" s="15"/>
      <c r="E17" s="15"/>
      <c r="F17" s="15"/>
      <c r="G17" s="17"/>
      <c r="H17" s="17"/>
      <c r="I17" s="17"/>
      <c r="J17" s="17"/>
      <c r="K17" s="17"/>
      <c r="L17" s="17"/>
      <c r="M17" s="17"/>
      <c r="N17" s="17"/>
      <c r="O17" s="17"/>
      <c r="P17" s="17"/>
      <c r="Q17" s="17"/>
      <c r="R17" s="17"/>
      <c r="S17" s="17"/>
      <c r="T17" s="17"/>
      <c r="U17" s="17"/>
      <c r="V17" s="17"/>
      <c r="W17" s="17"/>
      <c r="X17" s="17"/>
      <c r="Y17" s="17"/>
      <c r="Z17" s="17"/>
    </row>
    <row r="18" spans="1:26" ht="30" customHeight="1">
      <c r="A18" s="15"/>
      <c r="B18" s="19" t="s">
        <v>27</v>
      </c>
      <c r="C18" s="15" t="s">
        <v>33</v>
      </c>
      <c r="D18" s="15"/>
      <c r="E18" s="15"/>
      <c r="F18" s="15"/>
      <c r="G18" s="15"/>
      <c r="H18" s="15"/>
      <c r="I18" s="15"/>
      <c r="J18" s="15"/>
      <c r="K18" s="15"/>
      <c r="L18" s="15"/>
      <c r="M18" s="15"/>
      <c r="N18" s="15"/>
      <c r="O18" s="15"/>
      <c r="P18" s="15"/>
      <c r="Q18" s="15"/>
      <c r="R18" s="15"/>
      <c r="S18" s="15"/>
      <c r="T18" s="15"/>
      <c r="U18" s="15"/>
      <c r="V18" s="15"/>
      <c r="W18" s="15"/>
      <c r="X18" s="15"/>
      <c r="Y18" s="15"/>
      <c r="Z18" s="15"/>
    </row>
    <row r="19" spans="1:26">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30" customHeight="1">
      <c r="A21" s="15"/>
      <c r="B21" s="19" t="s">
        <v>27</v>
      </c>
      <c r="C21" s="22" t="s">
        <v>34</v>
      </c>
      <c r="D21" s="15"/>
      <c r="E21" s="15"/>
      <c r="F21" s="15"/>
      <c r="G21" s="15"/>
      <c r="H21" s="15"/>
      <c r="I21" s="15"/>
      <c r="J21" s="15"/>
      <c r="K21" s="15"/>
      <c r="L21" s="15"/>
      <c r="M21" s="15"/>
      <c r="N21" s="15"/>
      <c r="O21" s="15"/>
      <c r="P21" s="15"/>
      <c r="Q21" s="15"/>
      <c r="R21" s="15"/>
      <c r="S21" s="15"/>
      <c r="T21" s="15"/>
      <c r="U21" s="15"/>
      <c r="V21" s="15"/>
      <c r="W21" s="15"/>
      <c r="X21" s="15"/>
      <c r="Y21" s="15"/>
      <c r="Z21" s="15"/>
    </row>
    <row r="22" spans="1:26">
      <c r="A22" s="5"/>
      <c r="B22" s="5"/>
      <c r="C22" s="5"/>
      <c r="D22" s="5"/>
      <c r="E22" s="5"/>
      <c r="F22" s="5"/>
      <c r="G22" s="5"/>
      <c r="H22" s="5"/>
      <c r="I22" s="5"/>
      <c r="J22" s="5"/>
      <c r="K22" s="5"/>
      <c r="L22" s="5"/>
      <c r="M22" s="5"/>
      <c r="N22" s="5"/>
      <c r="O22" s="5"/>
      <c r="P22" s="5"/>
      <c r="Q22" s="5"/>
      <c r="R22" s="5"/>
      <c r="S22" s="5"/>
      <c r="T22" s="5"/>
      <c r="U22" s="5"/>
      <c r="V22" s="5"/>
      <c r="W22" s="5"/>
      <c r="X22" s="5"/>
      <c r="Y22" s="5"/>
      <c r="Z22" s="5"/>
    </row>
    <row r="23" spans="1:26" ht="75" customHeight="1">
      <c r="A23" s="5"/>
      <c r="B23" s="23"/>
      <c r="C23" s="24" t="s">
        <v>35</v>
      </c>
      <c r="D23" s="5"/>
      <c r="E23" s="5"/>
      <c r="F23" s="5"/>
      <c r="G23" s="5"/>
      <c r="H23" s="5"/>
      <c r="I23" s="5"/>
      <c r="J23" s="5"/>
      <c r="K23" s="5"/>
      <c r="L23" s="5"/>
      <c r="M23" s="5"/>
      <c r="N23" s="5"/>
      <c r="O23" s="5"/>
      <c r="P23" s="5"/>
      <c r="Q23" s="5"/>
      <c r="R23" s="5"/>
      <c r="S23" s="5"/>
      <c r="T23" s="5"/>
      <c r="U23" s="5"/>
      <c r="V23" s="5"/>
      <c r="W23" s="5"/>
      <c r="X23" s="5"/>
      <c r="Y23" s="5"/>
      <c r="Z23" s="5"/>
    </row>
    <row r="24" spans="1:26">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24.33203125" customWidth="1"/>
    <col min="3" max="3" width="45.5546875" customWidth="1"/>
    <col min="4" max="4" width="24.44140625" customWidth="1"/>
    <col min="5" max="5" width="43.6640625" customWidth="1"/>
    <col min="6" max="6" width="8" customWidth="1"/>
    <col min="7" max="26" width="7.5546875" customWidth="1"/>
  </cols>
  <sheetData>
    <row r="1" spans="1:26" ht="18.75" customHeight="1">
      <c r="A1" s="1"/>
      <c r="B1" s="129" t="s">
        <v>36</v>
      </c>
      <c r="C1" s="120"/>
      <c r="D1" s="120"/>
      <c r="E1" s="120"/>
      <c r="F1" s="5"/>
      <c r="G1" s="1"/>
      <c r="H1" s="1"/>
      <c r="I1" s="1"/>
      <c r="J1" s="1"/>
      <c r="K1" s="1"/>
      <c r="L1" s="1"/>
      <c r="M1" s="1"/>
      <c r="N1" s="1"/>
      <c r="O1" s="1"/>
      <c r="P1" s="1"/>
      <c r="Q1" s="1"/>
      <c r="R1" s="1"/>
      <c r="S1" s="1"/>
      <c r="T1" s="1"/>
      <c r="U1" s="1"/>
      <c r="V1" s="1"/>
      <c r="W1" s="1"/>
      <c r="X1" s="1"/>
      <c r="Y1" s="1"/>
      <c r="Z1" s="1"/>
    </row>
    <row r="2" spans="1:26" ht="15.75" customHeight="1">
      <c r="A2" s="1"/>
      <c r="B2" s="25"/>
      <c r="C2" s="26"/>
      <c r="D2" s="27"/>
      <c r="E2" s="5"/>
      <c r="F2" s="1"/>
      <c r="G2" s="1"/>
      <c r="H2" s="1"/>
      <c r="I2" s="1"/>
      <c r="J2" s="1"/>
      <c r="K2" s="1"/>
      <c r="L2" s="1"/>
      <c r="M2" s="1"/>
      <c r="N2" s="1"/>
      <c r="O2" s="1"/>
      <c r="P2" s="1"/>
      <c r="Q2" s="1"/>
      <c r="R2" s="1"/>
      <c r="S2" s="1"/>
      <c r="T2" s="1"/>
      <c r="U2" s="1"/>
      <c r="V2" s="1"/>
      <c r="W2" s="1"/>
      <c r="X2" s="1"/>
      <c r="Y2" s="1"/>
      <c r="Z2" s="1"/>
    </row>
    <row r="3" spans="1:26" ht="45" customHeight="1">
      <c r="A3" s="5"/>
      <c r="B3" s="131" t="s">
        <v>37</v>
      </c>
      <c r="C3" s="120"/>
      <c r="D3" s="120"/>
      <c r="E3" s="120"/>
      <c r="F3" s="5"/>
      <c r="G3" s="5"/>
      <c r="H3" s="5"/>
      <c r="I3" s="5"/>
      <c r="J3" s="5"/>
      <c r="K3" s="5"/>
      <c r="L3" s="5"/>
      <c r="M3" s="5"/>
      <c r="N3" s="5"/>
      <c r="O3" s="5"/>
      <c r="P3" s="5"/>
      <c r="Q3" s="5"/>
      <c r="R3" s="5"/>
      <c r="S3" s="5"/>
      <c r="T3" s="5"/>
      <c r="U3" s="5"/>
      <c r="V3" s="5"/>
      <c r="W3" s="5"/>
      <c r="X3" s="5"/>
      <c r="Y3" s="5"/>
      <c r="Z3" s="5"/>
    </row>
    <row r="4" spans="1:26">
      <c r="A4" s="5"/>
      <c r="B4" s="5"/>
      <c r="C4" s="5"/>
      <c r="D4" s="5"/>
      <c r="E4" s="5"/>
      <c r="F4" s="5"/>
      <c r="G4" s="5"/>
      <c r="H4" s="5"/>
      <c r="I4" s="5"/>
      <c r="J4" s="5"/>
      <c r="K4" s="5"/>
      <c r="L4" s="5"/>
      <c r="M4" s="5"/>
      <c r="N4" s="5"/>
      <c r="O4" s="5"/>
      <c r="P4" s="5"/>
      <c r="Q4" s="5"/>
      <c r="R4" s="5"/>
      <c r="S4" s="5"/>
      <c r="T4" s="5"/>
      <c r="U4" s="5"/>
      <c r="V4" s="5"/>
      <c r="W4" s="5"/>
      <c r="X4" s="5"/>
      <c r="Y4" s="5"/>
      <c r="Z4" s="5"/>
    </row>
    <row r="5" spans="1:26" ht="30" customHeight="1">
      <c r="A5" s="5"/>
      <c r="B5" s="132" t="s">
        <v>38</v>
      </c>
      <c r="C5" s="120"/>
      <c r="D5" s="120"/>
      <c r="E5" s="120"/>
      <c r="F5" s="5"/>
      <c r="G5" s="5"/>
      <c r="H5" s="5"/>
      <c r="I5" s="5"/>
      <c r="J5" s="5"/>
      <c r="K5" s="5"/>
      <c r="L5" s="5"/>
      <c r="M5" s="5"/>
      <c r="N5" s="5"/>
      <c r="O5" s="5"/>
      <c r="P5" s="5"/>
      <c r="Q5" s="5"/>
      <c r="R5" s="5"/>
      <c r="S5" s="5"/>
      <c r="T5" s="5"/>
      <c r="U5" s="5"/>
      <c r="V5" s="5"/>
      <c r="W5" s="5"/>
      <c r="X5" s="5"/>
      <c r="Y5" s="5"/>
      <c r="Z5" s="5"/>
    </row>
    <row r="6" spans="1:26">
      <c r="A6" s="5"/>
      <c r="B6" s="29"/>
      <c r="C6" s="5"/>
      <c r="D6" s="29"/>
      <c r="E6" s="30"/>
      <c r="F6" s="5"/>
      <c r="G6" s="5"/>
      <c r="H6" s="5"/>
      <c r="I6" s="5"/>
      <c r="J6" s="5"/>
      <c r="K6" s="5"/>
      <c r="L6" s="5"/>
      <c r="M6" s="5"/>
      <c r="N6" s="5"/>
      <c r="O6" s="5"/>
      <c r="P6" s="5"/>
      <c r="Q6" s="5"/>
      <c r="R6" s="5"/>
      <c r="S6" s="5"/>
      <c r="T6" s="5"/>
      <c r="U6" s="5"/>
      <c r="V6" s="5"/>
      <c r="W6" s="5"/>
      <c r="X6" s="5"/>
      <c r="Y6" s="5"/>
      <c r="Z6" s="5"/>
    </row>
    <row r="7" spans="1:26">
      <c r="A7" s="5"/>
      <c r="B7" s="31" t="s">
        <v>39</v>
      </c>
      <c r="C7" s="31" t="s">
        <v>40</v>
      </c>
      <c r="D7" s="31" t="s">
        <v>39</v>
      </c>
      <c r="E7" s="31" t="s">
        <v>41</v>
      </c>
      <c r="F7" s="5"/>
      <c r="G7" s="5"/>
      <c r="H7" s="5"/>
      <c r="I7" s="5"/>
      <c r="J7" s="5"/>
      <c r="K7" s="5"/>
      <c r="L7" s="5"/>
      <c r="M7" s="5"/>
      <c r="N7" s="5"/>
      <c r="O7" s="5"/>
      <c r="P7" s="5"/>
      <c r="Q7" s="5"/>
      <c r="R7" s="5"/>
      <c r="S7" s="5"/>
      <c r="T7" s="5"/>
      <c r="U7" s="5"/>
      <c r="V7" s="5"/>
      <c r="W7" s="5"/>
      <c r="X7" s="5"/>
      <c r="Y7" s="5"/>
      <c r="Z7" s="5"/>
    </row>
    <row r="8" spans="1:26" ht="15" customHeight="1">
      <c r="A8" s="5"/>
      <c r="B8" s="32">
        <v>41976</v>
      </c>
      <c r="C8" s="33" t="s">
        <v>42</v>
      </c>
      <c r="D8" s="34">
        <v>42145</v>
      </c>
      <c r="E8" s="35" t="s">
        <v>42</v>
      </c>
      <c r="F8" s="5"/>
      <c r="G8" s="5"/>
      <c r="H8" s="5"/>
      <c r="I8" s="5"/>
      <c r="J8" s="5"/>
      <c r="K8" s="5"/>
      <c r="L8" s="5"/>
      <c r="M8" s="5"/>
      <c r="N8" s="5"/>
      <c r="O8" s="5"/>
      <c r="P8" s="5"/>
      <c r="Q8" s="5"/>
      <c r="R8" s="5"/>
      <c r="S8" s="5"/>
      <c r="T8" s="5"/>
      <c r="U8" s="5"/>
      <c r="V8" s="5"/>
      <c r="W8" s="5"/>
      <c r="X8" s="5"/>
      <c r="Y8" s="5"/>
      <c r="Z8" s="5"/>
    </row>
    <row r="9" spans="1:26" ht="15" customHeight="1">
      <c r="A9" s="5"/>
      <c r="B9" s="32">
        <v>41977</v>
      </c>
      <c r="C9" s="33" t="s">
        <v>42</v>
      </c>
      <c r="D9" s="34"/>
      <c r="E9" s="35"/>
      <c r="F9" s="5"/>
      <c r="G9" s="5"/>
      <c r="H9" s="5"/>
      <c r="I9" s="5"/>
      <c r="J9" s="5"/>
      <c r="K9" s="5"/>
      <c r="L9" s="5"/>
      <c r="M9" s="5"/>
      <c r="N9" s="5"/>
      <c r="O9" s="5"/>
      <c r="P9" s="5"/>
      <c r="Q9" s="5"/>
      <c r="R9" s="5"/>
      <c r="S9" s="5"/>
      <c r="T9" s="5"/>
      <c r="U9" s="5"/>
      <c r="V9" s="5"/>
      <c r="W9" s="5"/>
      <c r="X9" s="5"/>
      <c r="Y9" s="5"/>
      <c r="Z9" s="5"/>
    </row>
    <row r="10" spans="1:26" ht="15" customHeight="1">
      <c r="A10" s="5"/>
      <c r="B10" s="32">
        <v>41983</v>
      </c>
      <c r="C10" s="33" t="s">
        <v>43</v>
      </c>
      <c r="D10" s="34"/>
      <c r="E10" s="35"/>
      <c r="F10" s="5"/>
      <c r="G10" s="5"/>
      <c r="H10" s="5"/>
      <c r="I10" s="5"/>
      <c r="J10" s="5"/>
      <c r="K10" s="5"/>
      <c r="L10" s="5"/>
      <c r="M10" s="5"/>
      <c r="N10" s="5"/>
      <c r="O10" s="5"/>
      <c r="P10" s="5"/>
      <c r="Q10" s="5"/>
      <c r="R10" s="5"/>
      <c r="S10" s="5"/>
      <c r="T10" s="5"/>
      <c r="U10" s="5"/>
      <c r="V10" s="5"/>
      <c r="W10" s="5"/>
      <c r="X10" s="5"/>
      <c r="Y10" s="5"/>
      <c r="Z10" s="5"/>
    </row>
    <row r="11" spans="1:26" ht="15" customHeight="1">
      <c r="A11" s="5"/>
      <c r="B11" s="32">
        <v>42039</v>
      </c>
      <c r="C11" s="33" t="s">
        <v>42</v>
      </c>
      <c r="D11" s="34">
        <v>42168</v>
      </c>
      <c r="E11" s="35" t="s">
        <v>43</v>
      </c>
      <c r="F11" s="5"/>
      <c r="G11" s="5"/>
      <c r="H11" s="5"/>
      <c r="I11" s="5"/>
      <c r="J11" s="5"/>
      <c r="K11" s="5"/>
      <c r="L11" s="5"/>
      <c r="M11" s="5"/>
      <c r="N11" s="5"/>
      <c r="O11" s="5"/>
      <c r="P11" s="5"/>
      <c r="Q11" s="5"/>
      <c r="R11" s="5"/>
      <c r="S11" s="5"/>
      <c r="T11" s="5"/>
      <c r="U11" s="5"/>
      <c r="V11" s="5"/>
      <c r="W11" s="5"/>
      <c r="X11" s="5"/>
      <c r="Y11" s="5"/>
      <c r="Z11" s="5"/>
    </row>
    <row r="12" spans="1:26" ht="15" customHeight="1">
      <c r="A12" s="5"/>
      <c r="B12" s="32">
        <v>42040</v>
      </c>
      <c r="C12" s="33" t="s">
        <v>42</v>
      </c>
      <c r="D12" s="34">
        <v>42175</v>
      </c>
      <c r="E12" s="35" t="s">
        <v>43</v>
      </c>
      <c r="F12" s="5"/>
      <c r="G12" s="5"/>
      <c r="H12" s="5"/>
      <c r="I12" s="5"/>
      <c r="J12" s="5"/>
      <c r="K12" s="5"/>
      <c r="L12" s="5"/>
      <c r="M12" s="5"/>
      <c r="N12" s="5"/>
      <c r="O12" s="5"/>
      <c r="P12" s="5"/>
      <c r="Q12" s="5"/>
      <c r="R12" s="5"/>
      <c r="S12" s="5"/>
      <c r="T12" s="5"/>
      <c r="U12" s="5"/>
      <c r="V12" s="5"/>
      <c r="W12" s="5"/>
      <c r="X12" s="5"/>
      <c r="Y12" s="5"/>
      <c r="Z12" s="5"/>
    </row>
    <row r="13" spans="1:26">
      <c r="A13" s="5"/>
      <c r="B13" s="5"/>
      <c r="C13" s="5"/>
      <c r="D13" s="5"/>
      <c r="E13" s="5"/>
      <c r="F13" s="5"/>
      <c r="G13" s="5"/>
      <c r="H13" s="5"/>
      <c r="I13" s="5"/>
      <c r="J13" s="5"/>
      <c r="K13" s="5"/>
      <c r="L13" s="5"/>
      <c r="M13" s="5"/>
      <c r="N13" s="5"/>
      <c r="O13" s="5"/>
      <c r="P13" s="5"/>
      <c r="Q13" s="5"/>
      <c r="R13" s="5"/>
      <c r="S13" s="5"/>
      <c r="T13" s="5"/>
      <c r="U13" s="5"/>
      <c r="V13" s="5"/>
      <c r="W13" s="5"/>
      <c r="X13" s="5"/>
      <c r="Y13" s="5"/>
      <c r="Z13" s="5"/>
    </row>
    <row r="14" spans="1:26" ht="15" customHeight="1">
      <c r="A14" s="5"/>
      <c r="B14" s="33" t="s">
        <v>8</v>
      </c>
      <c r="C14" s="130" t="s">
        <v>10</v>
      </c>
      <c r="D14" s="125"/>
      <c r="E14" s="36"/>
      <c r="F14" s="5"/>
      <c r="G14" s="5"/>
      <c r="H14" s="5"/>
      <c r="I14" s="5"/>
      <c r="J14" s="5"/>
      <c r="K14" s="5"/>
      <c r="L14" s="5"/>
      <c r="M14" s="5"/>
      <c r="N14" s="5"/>
      <c r="O14" s="5"/>
      <c r="P14" s="5"/>
      <c r="Q14" s="5"/>
      <c r="R14" s="5"/>
      <c r="S14" s="5"/>
      <c r="T14" s="5"/>
      <c r="U14" s="5"/>
      <c r="V14" s="5"/>
      <c r="W14" s="5"/>
      <c r="X14" s="5"/>
      <c r="Y14" s="5"/>
      <c r="Z14" s="5"/>
    </row>
    <row r="15" spans="1:26" ht="15" customHeight="1">
      <c r="A15" s="5"/>
      <c r="B15" s="33" t="s">
        <v>44</v>
      </c>
      <c r="C15" s="130" t="s">
        <v>45</v>
      </c>
      <c r="D15" s="125"/>
      <c r="E15" s="36"/>
      <c r="F15" s="5"/>
      <c r="G15" s="5"/>
      <c r="H15" s="5"/>
      <c r="I15" s="5"/>
      <c r="J15" s="5"/>
      <c r="K15" s="5"/>
      <c r="L15" s="5"/>
      <c r="M15" s="5"/>
      <c r="N15" s="5"/>
      <c r="O15" s="5"/>
      <c r="P15" s="5"/>
      <c r="Q15" s="5"/>
      <c r="R15" s="5"/>
      <c r="S15" s="5"/>
      <c r="T15" s="5"/>
      <c r="U15" s="5"/>
      <c r="V15" s="5"/>
      <c r="W15" s="5"/>
      <c r="X15" s="5"/>
      <c r="Y15" s="5"/>
      <c r="Z15" s="5"/>
    </row>
    <row r="16" spans="1:26" ht="15" customHeight="1">
      <c r="A16" s="5"/>
      <c r="B16" s="33" t="s">
        <v>46</v>
      </c>
      <c r="C16" s="130" t="s">
        <v>47</v>
      </c>
      <c r="D16" s="125"/>
      <c r="E16" s="36"/>
      <c r="F16" s="5"/>
      <c r="G16" s="5"/>
      <c r="H16" s="5"/>
      <c r="I16" s="5"/>
      <c r="J16" s="5"/>
      <c r="K16" s="5"/>
      <c r="L16" s="5"/>
      <c r="M16" s="5"/>
      <c r="N16" s="5"/>
      <c r="O16" s="5"/>
      <c r="P16" s="5"/>
      <c r="Q16" s="5"/>
      <c r="R16" s="5"/>
      <c r="S16" s="5"/>
      <c r="T16" s="5"/>
      <c r="U16" s="5"/>
      <c r="V16" s="5"/>
      <c r="W16" s="5"/>
      <c r="X16" s="5"/>
      <c r="Y16" s="5"/>
      <c r="Z16" s="5"/>
    </row>
    <row r="17" spans="1:26" ht="15" customHeight="1">
      <c r="A17" s="5"/>
      <c r="B17" s="33" t="s">
        <v>48</v>
      </c>
      <c r="C17" s="130" t="s">
        <v>49</v>
      </c>
      <c r="D17" s="125"/>
      <c r="E17" s="36"/>
      <c r="F17" s="5"/>
      <c r="G17" s="5"/>
      <c r="H17" s="5"/>
      <c r="I17" s="5"/>
      <c r="J17" s="5"/>
      <c r="K17" s="5"/>
      <c r="L17" s="5"/>
      <c r="M17" s="5"/>
      <c r="N17" s="5"/>
      <c r="O17" s="5"/>
      <c r="P17" s="5"/>
      <c r="Q17" s="5"/>
      <c r="R17" s="5"/>
      <c r="S17" s="5"/>
      <c r="T17" s="5"/>
      <c r="U17" s="5"/>
      <c r="V17" s="5"/>
      <c r="W17" s="5"/>
      <c r="X17" s="5"/>
      <c r="Y17" s="5"/>
      <c r="Z17" s="5"/>
    </row>
    <row r="18" spans="1:26" ht="15" customHeight="1">
      <c r="A18" s="5"/>
      <c r="B18" s="33" t="s">
        <v>50</v>
      </c>
      <c r="C18" s="130" t="s">
        <v>49</v>
      </c>
      <c r="D18" s="125"/>
      <c r="E18" s="36"/>
      <c r="F18" s="5"/>
      <c r="G18" s="5"/>
      <c r="H18" s="5"/>
      <c r="I18" s="5"/>
      <c r="J18" s="5"/>
      <c r="K18" s="5"/>
      <c r="L18" s="5"/>
      <c r="M18" s="5"/>
      <c r="N18" s="5"/>
      <c r="O18" s="5"/>
      <c r="P18" s="5"/>
      <c r="Q18" s="5"/>
      <c r="R18" s="5"/>
      <c r="S18" s="5"/>
      <c r="T18" s="5"/>
      <c r="U18" s="5"/>
      <c r="V18" s="5"/>
      <c r="W18" s="5"/>
      <c r="X18" s="5"/>
      <c r="Y18" s="5"/>
      <c r="Z18" s="5"/>
    </row>
    <row r="19" spans="1:26" ht="15" customHeight="1">
      <c r="A19" s="5"/>
      <c r="B19" s="33" t="s">
        <v>51</v>
      </c>
      <c r="C19" s="130" t="s">
        <v>47</v>
      </c>
      <c r="D19" s="125"/>
      <c r="E19" s="36"/>
      <c r="F19" s="5"/>
      <c r="G19" s="5"/>
      <c r="H19" s="5"/>
      <c r="I19" s="5"/>
      <c r="J19" s="5"/>
      <c r="K19" s="5"/>
      <c r="L19" s="5"/>
      <c r="M19" s="5"/>
      <c r="N19" s="5"/>
      <c r="O19" s="5"/>
      <c r="P19" s="5"/>
      <c r="Q19" s="5"/>
      <c r="R19" s="5"/>
      <c r="S19" s="5"/>
      <c r="T19" s="5"/>
      <c r="U19" s="5"/>
      <c r="V19" s="5"/>
      <c r="W19" s="5"/>
      <c r="X19" s="5"/>
      <c r="Y19" s="5"/>
      <c r="Z19" s="5"/>
    </row>
    <row r="20" spans="1:26" ht="15" customHeight="1">
      <c r="A20" s="5"/>
      <c r="B20" s="33"/>
      <c r="C20" s="130"/>
      <c r="D20" s="125"/>
      <c r="E20" s="36"/>
      <c r="F20" s="5"/>
      <c r="G20" s="5"/>
      <c r="H20" s="5"/>
      <c r="I20" s="5"/>
      <c r="J20" s="5"/>
      <c r="K20" s="5"/>
      <c r="L20" s="5"/>
      <c r="M20" s="5"/>
      <c r="N20" s="5"/>
      <c r="O20" s="5"/>
      <c r="P20" s="5"/>
      <c r="Q20" s="5"/>
      <c r="R20" s="5"/>
      <c r="S20" s="5"/>
      <c r="T20" s="5"/>
      <c r="U20" s="5"/>
      <c r="V20" s="5"/>
      <c r="W20" s="5"/>
      <c r="X20" s="5"/>
      <c r="Y20" s="5"/>
      <c r="Z20" s="5"/>
    </row>
    <row r="21" spans="1:26" ht="15" customHeight="1">
      <c r="A21" s="5"/>
      <c r="B21" s="33"/>
      <c r="C21" s="130"/>
      <c r="D21" s="125"/>
      <c r="E21" s="36"/>
      <c r="F21" s="5"/>
      <c r="G21" s="5"/>
      <c r="H21" s="5"/>
      <c r="I21" s="5"/>
      <c r="J21" s="5"/>
      <c r="K21" s="5"/>
      <c r="L21" s="5"/>
      <c r="M21" s="5"/>
      <c r="N21" s="5"/>
      <c r="O21" s="5"/>
      <c r="P21" s="5"/>
      <c r="Q21" s="5"/>
      <c r="R21" s="5"/>
      <c r="S21" s="5"/>
      <c r="T21" s="5"/>
      <c r="U21" s="5"/>
      <c r="V21" s="5"/>
      <c r="W21" s="5"/>
      <c r="X21" s="5"/>
      <c r="Y21" s="5"/>
      <c r="Z21" s="5"/>
    </row>
    <row r="22" spans="1:26" ht="15" customHeight="1">
      <c r="A22" s="5"/>
      <c r="B22" s="33"/>
      <c r="C22" s="130"/>
      <c r="D22" s="125"/>
      <c r="E22" s="36"/>
      <c r="F22" s="5"/>
      <c r="G22" s="5"/>
      <c r="H22" s="5"/>
      <c r="I22" s="5"/>
      <c r="J22" s="5"/>
      <c r="K22" s="5"/>
      <c r="L22" s="5"/>
      <c r="M22" s="5"/>
      <c r="N22" s="5"/>
      <c r="O22" s="5"/>
      <c r="P22" s="5"/>
      <c r="Q22" s="5"/>
      <c r="R22" s="5"/>
      <c r="S22" s="5"/>
      <c r="T22" s="5"/>
      <c r="U22" s="5"/>
      <c r="V22" s="5"/>
      <c r="W22" s="5"/>
      <c r="X22" s="5"/>
      <c r="Y22" s="5"/>
      <c r="Z22" s="5"/>
    </row>
    <row r="23" spans="1:26" ht="15" customHeight="1">
      <c r="A23" s="5"/>
      <c r="B23" s="33"/>
      <c r="C23" s="130"/>
      <c r="D23" s="125"/>
      <c r="E23" s="36"/>
      <c r="F23" s="5"/>
      <c r="G23" s="5"/>
      <c r="H23" s="5"/>
      <c r="I23" s="5"/>
      <c r="J23" s="5"/>
      <c r="K23" s="5"/>
      <c r="L23" s="5"/>
      <c r="M23" s="5"/>
      <c r="N23" s="5"/>
      <c r="O23" s="5"/>
      <c r="P23" s="5"/>
      <c r="Q23" s="5"/>
      <c r="R23" s="5"/>
      <c r="S23" s="5"/>
      <c r="T23" s="5"/>
      <c r="U23" s="5"/>
      <c r="V23" s="5"/>
      <c r="W23" s="5"/>
      <c r="X23" s="5"/>
      <c r="Y23" s="5"/>
      <c r="Z23" s="5"/>
    </row>
    <row r="24" spans="1:26" ht="15" customHeight="1">
      <c r="A24" s="5"/>
      <c r="B24" s="33"/>
      <c r="C24" s="130"/>
      <c r="D24" s="125"/>
      <c r="E24" s="36"/>
      <c r="F24" s="5"/>
      <c r="G24" s="5"/>
      <c r="H24" s="5"/>
      <c r="I24" s="5"/>
      <c r="J24" s="5"/>
      <c r="K24" s="5"/>
      <c r="L24" s="5"/>
      <c r="M24" s="5"/>
      <c r="N24" s="5"/>
      <c r="O24" s="5"/>
      <c r="P24" s="5"/>
      <c r="Q24" s="5"/>
      <c r="R24" s="5"/>
      <c r="S24" s="5"/>
      <c r="T24" s="5"/>
      <c r="U24" s="5"/>
      <c r="V24" s="5"/>
      <c r="W24" s="5"/>
      <c r="X24" s="5"/>
      <c r="Y24" s="5"/>
      <c r="Z24" s="5"/>
    </row>
    <row r="25" spans="1:26" ht="15" customHeight="1">
      <c r="A25" s="5"/>
      <c r="B25" s="33"/>
      <c r="C25" s="130"/>
      <c r="D25" s="125"/>
      <c r="E25" s="36"/>
      <c r="F25" s="5"/>
      <c r="G25" s="5"/>
      <c r="H25" s="5"/>
      <c r="I25" s="5"/>
      <c r="J25" s="5"/>
      <c r="K25" s="5"/>
      <c r="L25" s="5"/>
      <c r="M25" s="5"/>
      <c r="N25" s="5"/>
      <c r="O25" s="5"/>
      <c r="P25" s="5"/>
      <c r="Q25" s="5"/>
      <c r="R25" s="5"/>
      <c r="S25" s="5"/>
      <c r="T25" s="5"/>
      <c r="U25" s="5"/>
      <c r="V25" s="5"/>
      <c r="W25" s="5"/>
      <c r="X25" s="5"/>
      <c r="Y25" s="5"/>
      <c r="Z25" s="5"/>
    </row>
    <row r="26" spans="1:26" ht="15" customHeight="1">
      <c r="A26" s="5"/>
      <c r="B26" s="33"/>
      <c r="C26" s="130"/>
      <c r="D26" s="125"/>
      <c r="E26" s="36"/>
      <c r="F26" s="5"/>
      <c r="G26" s="5"/>
      <c r="H26" s="5"/>
      <c r="I26" s="5"/>
      <c r="J26" s="5"/>
      <c r="K26" s="5"/>
      <c r="L26" s="5"/>
      <c r="M26" s="5"/>
      <c r="N26" s="5"/>
      <c r="O26" s="5"/>
      <c r="P26" s="5"/>
      <c r="Q26" s="5"/>
      <c r="R26" s="5"/>
      <c r="S26" s="5"/>
      <c r="T26" s="5"/>
      <c r="U26" s="5"/>
      <c r="V26" s="5"/>
      <c r="W26" s="5"/>
      <c r="X26" s="5"/>
      <c r="Y26" s="5"/>
      <c r="Z26" s="5"/>
    </row>
    <row r="27" spans="1:26" ht="15" customHeight="1">
      <c r="A27" s="5"/>
      <c r="B27" s="33"/>
      <c r="C27" s="130"/>
      <c r="D27" s="125"/>
      <c r="E27" s="36"/>
      <c r="F27" s="5"/>
      <c r="G27" s="5"/>
      <c r="H27" s="5"/>
      <c r="I27" s="5"/>
      <c r="J27" s="5"/>
      <c r="K27" s="5"/>
      <c r="L27" s="5"/>
      <c r="M27" s="5"/>
      <c r="N27" s="5"/>
      <c r="O27" s="5"/>
      <c r="P27" s="5"/>
      <c r="Q27" s="5"/>
      <c r="R27" s="5"/>
      <c r="S27" s="5"/>
      <c r="T27" s="5"/>
      <c r="U27" s="5"/>
      <c r="V27" s="5"/>
      <c r="W27" s="5"/>
      <c r="X27" s="5"/>
      <c r="Y27" s="5"/>
      <c r="Z27" s="5"/>
    </row>
    <row r="28" spans="1:26" ht="15" customHeight="1">
      <c r="A28" s="5"/>
      <c r="B28" s="33"/>
      <c r="C28" s="130"/>
      <c r="D28" s="125"/>
      <c r="E28" s="33"/>
      <c r="F28" s="5"/>
      <c r="G28" s="5"/>
      <c r="H28" s="5"/>
      <c r="I28" s="5"/>
      <c r="J28" s="5"/>
      <c r="K28" s="5"/>
      <c r="L28" s="5"/>
      <c r="M28" s="5"/>
      <c r="N28" s="5"/>
      <c r="O28" s="5"/>
      <c r="P28" s="5"/>
      <c r="Q28" s="5"/>
      <c r="R28" s="5"/>
      <c r="S28" s="5"/>
      <c r="T28" s="5"/>
      <c r="U28" s="5"/>
      <c r="V28" s="5"/>
      <c r="W28" s="5"/>
      <c r="X28" s="5"/>
      <c r="Y28" s="5"/>
      <c r="Z28" s="5"/>
    </row>
    <row r="29" spans="1:26">
      <c r="A29" s="5"/>
      <c r="B29" s="5"/>
      <c r="C29" s="37"/>
      <c r="D29" s="37"/>
      <c r="E29" s="5"/>
      <c r="F29" s="5"/>
      <c r="G29" s="5"/>
      <c r="H29" s="5"/>
      <c r="I29" s="5"/>
      <c r="J29" s="5"/>
      <c r="K29" s="5"/>
      <c r="L29" s="5"/>
      <c r="M29" s="5"/>
      <c r="N29" s="5"/>
      <c r="O29" s="5"/>
      <c r="P29" s="5"/>
      <c r="Q29" s="5"/>
      <c r="R29" s="5"/>
      <c r="S29" s="5"/>
      <c r="T29" s="5"/>
      <c r="U29" s="5"/>
      <c r="V29" s="5"/>
      <c r="W29" s="5"/>
      <c r="X29" s="5"/>
      <c r="Y29" s="5"/>
      <c r="Z29" s="5"/>
    </row>
    <row r="30" spans="1:26">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8">
    <mergeCell ref="C25:D25"/>
    <mergeCell ref="C26:D26"/>
    <mergeCell ref="C27:D27"/>
    <mergeCell ref="C28:D28"/>
    <mergeCell ref="B3:E3"/>
    <mergeCell ref="B5:E5"/>
    <mergeCell ref="C20:D20"/>
    <mergeCell ref="C21:D21"/>
    <mergeCell ref="C22:D22"/>
    <mergeCell ref="C23:D23"/>
    <mergeCell ref="C24:D24"/>
    <mergeCell ref="B1:E1"/>
    <mergeCell ref="C15:D15"/>
    <mergeCell ref="C19:D19"/>
    <mergeCell ref="C17:D17"/>
    <mergeCell ref="C18:D18"/>
    <mergeCell ref="C16:D16"/>
    <mergeCell ref="C14:D1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12.88671875" customWidth="1"/>
    <col min="3" max="3" width="8.5546875" customWidth="1"/>
    <col min="4" max="4" width="12.88671875" customWidth="1"/>
    <col min="5" max="5" width="8.5546875" customWidth="1"/>
    <col min="6" max="6" width="12.88671875" customWidth="1"/>
    <col min="7" max="7" width="8.5546875" customWidth="1"/>
    <col min="8" max="8" width="13.44140625" customWidth="1"/>
    <col min="9" max="9" width="8.5546875" customWidth="1"/>
    <col min="10" max="10" width="12.88671875" customWidth="1"/>
    <col min="11" max="11" width="8.5546875" customWidth="1"/>
    <col min="12" max="12" width="12.88671875" customWidth="1"/>
    <col min="13" max="13" width="8.5546875" customWidth="1"/>
    <col min="14" max="26" width="7.5546875" customWidth="1"/>
  </cols>
  <sheetData>
    <row r="1" spans="1:26" ht="18.75" customHeight="1">
      <c r="A1" s="1"/>
      <c r="B1" s="129" t="s">
        <v>52</v>
      </c>
      <c r="C1" s="120"/>
      <c r="D1" s="120"/>
      <c r="E1" s="120"/>
      <c r="F1" s="120"/>
      <c r="G1" s="120"/>
      <c r="H1" s="120"/>
      <c r="I1" s="120"/>
      <c r="J1" s="120"/>
      <c r="K1" s="120"/>
      <c r="L1" s="120"/>
      <c r="M1" s="120"/>
      <c r="N1" s="1"/>
      <c r="O1" s="1"/>
      <c r="P1" s="1"/>
      <c r="Q1" s="1"/>
      <c r="R1" s="1"/>
      <c r="S1" s="1"/>
      <c r="T1" s="1"/>
      <c r="U1" s="1"/>
      <c r="V1" s="1"/>
      <c r="W1" s="1"/>
      <c r="X1" s="1"/>
      <c r="Y1" s="1"/>
      <c r="Z1" s="1"/>
    </row>
    <row r="2" spans="1:26" ht="15.75" customHeight="1">
      <c r="A2" s="1"/>
      <c r="B2" s="38"/>
      <c r="C2" s="38"/>
      <c r="D2" s="38"/>
      <c r="E2" s="38"/>
      <c r="F2" s="38"/>
      <c r="G2" s="38"/>
      <c r="H2" s="38"/>
      <c r="I2" s="38"/>
      <c r="J2" s="38"/>
      <c r="K2" s="38"/>
      <c r="L2" s="38"/>
      <c r="M2" s="38"/>
      <c r="N2" s="1"/>
      <c r="O2" s="1"/>
      <c r="P2" s="1"/>
      <c r="Q2" s="1"/>
      <c r="R2" s="1"/>
      <c r="S2" s="1"/>
      <c r="T2" s="1"/>
      <c r="U2" s="1"/>
      <c r="V2" s="1"/>
      <c r="W2" s="1"/>
      <c r="X2" s="1"/>
      <c r="Y2" s="1"/>
      <c r="Z2" s="1"/>
    </row>
    <row r="3" spans="1:26" ht="15.75" customHeight="1">
      <c r="A3" s="1"/>
      <c r="B3" s="133" t="s">
        <v>52</v>
      </c>
      <c r="C3" s="124"/>
      <c r="D3" s="124"/>
      <c r="E3" s="124"/>
      <c r="F3" s="124"/>
      <c r="G3" s="124"/>
      <c r="H3" s="124"/>
      <c r="I3" s="124"/>
      <c r="J3" s="124"/>
      <c r="K3" s="124"/>
      <c r="L3" s="124"/>
      <c r="M3" s="125"/>
      <c r="N3" s="1"/>
      <c r="O3" s="1"/>
      <c r="P3" s="1"/>
      <c r="Q3" s="1"/>
      <c r="R3" s="1"/>
      <c r="S3" s="1"/>
      <c r="T3" s="1"/>
      <c r="U3" s="1"/>
      <c r="V3" s="1"/>
      <c r="W3" s="1"/>
      <c r="X3" s="1"/>
      <c r="Y3" s="1"/>
      <c r="Z3" s="1"/>
    </row>
    <row r="4" spans="1:26" ht="45" customHeight="1">
      <c r="A4" s="1"/>
      <c r="B4" s="39" t="s">
        <v>53</v>
      </c>
      <c r="C4" s="40" t="s">
        <v>54</v>
      </c>
      <c r="D4" s="39" t="s">
        <v>55</v>
      </c>
      <c r="E4" s="19">
        <v>1385</v>
      </c>
      <c r="F4" s="39" t="s">
        <v>56</v>
      </c>
      <c r="G4" s="19"/>
      <c r="H4" s="39" t="s">
        <v>57</v>
      </c>
      <c r="I4" s="19">
        <v>82.8</v>
      </c>
      <c r="J4" s="133"/>
      <c r="K4" s="124"/>
      <c r="L4" s="124"/>
      <c r="M4" s="125"/>
      <c r="N4" s="1"/>
      <c r="O4" s="1"/>
      <c r="P4" s="1"/>
      <c r="Q4" s="1"/>
      <c r="R4" s="1"/>
      <c r="S4" s="1"/>
      <c r="T4" s="1"/>
      <c r="U4" s="1"/>
      <c r="V4" s="1"/>
      <c r="W4" s="1"/>
      <c r="X4" s="1"/>
      <c r="Y4" s="1"/>
      <c r="Z4" s="1"/>
    </row>
    <row r="5" spans="1:26" ht="45" customHeight="1">
      <c r="A5" s="1"/>
      <c r="B5" s="39" t="s">
        <v>58</v>
      </c>
      <c r="C5" s="19">
        <v>64</v>
      </c>
      <c r="D5" s="39" t="s">
        <v>59</v>
      </c>
      <c r="E5" s="19"/>
      <c r="F5" s="39" t="s">
        <v>60</v>
      </c>
      <c r="G5" s="19">
        <v>4</v>
      </c>
      <c r="H5" s="39" t="s">
        <v>61</v>
      </c>
      <c r="I5" s="19">
        <v>23</v>
      </c>
      <c r="J5" s="133"/>
      <c r="K5" s="124"/>
      <c r="L5" s="124"/>
      <c r="M5" s="125"/>
      <c r="N5" s="1"/>
      <c r="O5" s="1"/>
      <c r="P5" s="1"/>
      <c r="Q5" s="1"/>
      <c r="R5" s="1"/>
      <c r="S5" s="1"/>
      <c r="T5" s="1"/>
      <c r="U5" s="1"/>
      <c r="V5" s="1"/>
      <c r="W5" s="1"/>
      <c r="X5" s="1"/>
      <c r="Y5" s="1"/>
      <c r="Z5" s="1"/>
    </row>
    <row r="6" spans="1:26" ht="15.75" customHeight="1">
      <c r="A6" s="1"/>
      <c r="B6" s="41"/>
      <c r="C6" s="41"/>
      <c r="D6" s="41"/>
      <c r="E6" s="41"/>
      <c r="F6" s="41"/>
      <c r="G6" s="41"/>
      <c r="H6" s="41"/>
      <c r="I6" s="41"/>
      <c r="J6" s="41"/>
      <c r="K6" s="41"/>
      <c r="L6" s="41"/>
      <c r="M6" s="41"/>
      <c r="N6" s="1"/>
      <c r="O6" s="1"/>
      <c r="P6" s="1"/>
      <c r="Q6" s="1"/>
      <c r="R6" s="1"/>
      <c r="S6" s="1"/>
      <c r="T6" s="1"/>
      <c r="U6" s="1"/>
      <c r="V6" s="1"/>
      <c r="W6" s="1"/>
      <c r="X6" s="1"/>
      <c r="Y6" s="1"/>
      <c r="Z6" s="1"/>
    </row>
    <row r="7" spans="1:26" ht="15.75" customHeight="1">
      <c r="A7" s="1"/>
      <c r="B7" s="133" t="s">
        <v>62</v>
      </c>
      <c r="C7" s="124"/>
      <c r="D7" s="124"/>
      <c r="E7" s="124"/>
      <c r="F7" s="124"/>
      <c r="G7" s="124"/>
      <c r="H7" s="124"/>
      <c r="I7" s="124"/>
      <c r="J7" s="124"/>
      <c r="K7" s="124"/>
      <c r="L7" s="124"/>
      <c r="M7" s="125"/>
      <c r="N7" s="1"/>
      <c r="O7" s="1"/>
      <c r="P7" s="1"/>
      <c r="Q7" s="1"/>
      <c r="R7" s="1"/>
      <c r="S7" s="1"/>
      <c r="T7" s="1"/>
      <c r="U7" s="1"/>
      <c r="V7" s="1"/>
      <c r="W7" s="1"/>
      <c r="X7" s="1"/>
      <c r="Y7" s="1"/>
      <c r="Z7" s="1"/>
    </row>
    <row r="8" spans="1:26" ht="60" customHeight="1">
      <c r="A8" s="1"/>
      <c r="B8" s="39" t="s">
        <v>63</v>
      </c>
      <c r="C8" s="19">
        <v>0</v>
      </c>
      <c r="D8" s="39" t="s">
        <v>64</v>
      </c>
      <c r="E8" s="19">
        <v>79</v>
      </c>
      <c r="F8" s="39" t="s">
        <v>65</v>
      </c>
      <c r="G8" s="19">
        <v>17</v>
      </c>
      <c r="H8" s="39" t="s">
        <v>66</v>
      </c>
      <c r="I8" s="19">
        <v>1</v>
      </c>
      <c r="J8" s="39" t="s">
        <v>67</v>
      </c>
      <c r="K8" s="19">
        <v>3</v>
      </c>
      <c r="L8" s="39" t="s">
        <v>68</v>
      </c>
      <c r="M8" s="19"/>
      <c r="N8" s="1"/>
      <c r="O8" s="1"/>
      <c r="P8" s="1"/>
      <c r="Q8" s="1"/>
      <c r="R8" s="1"/>
      <c r="S8" s="1"/>
      <c r="T8" s="1"/>
      <c r="U8" s="1"/>
      <c r="V8" s="1"/>
      <c r="W8" s="1"/>
      <c r="X8" s="1"/>
      <c r="Y8" s="1"/>
      <c r="Z8" s="1"/>
    </row>
    <row r="9" spans="1:26" ht="15.75" customHeight="1">
      <c r="A9" s="1"/>
      <c r="B9" s="41"/>
      <c r="C9" s="41"/>
      <c r="D9" s="41"/>
      <c r="E9" s="41"/>
      <c r="F9" s="41"/>
      <c r="G9" s="41"/>
      <c r="H9" s="41"/>
      <c r="I9" s="41"/>
      <c r="J9" s="41"/>
      <c r="K9" s="41"/>
      <c r="L9" s="41"/>
      <c r="M9" s="41"/>
      <c r="N9" s="1"/>
      <c r="O9" s="1"/>
      <c r="P9" s="1"/>
      <c r="Q9" s="1"/>
      <c r="R9" s="1"/>
      <c r="S9" s="1"/>
      <c r="T9" s="1"/>
      <c r="U9" s="1"/>
      <c r="V9" s="1"/>
      <c r="W9" s="1"/>
      <c r="X9" s="1"/>
      <c r="Y9" s="1"/>
      <c r="Z9" s="1"/>
    </row>
    <row r="10" spans="1:26" ht="15.75" customHeight="1">
      <c r="A10" s="1"/>
      <c r="B10" s="133" t="s">
        <v>69</v>
      </c>
      <c r="C10" s="124"/>
      <c r="D10" s="124"/>
      <c r="E10" s="124"/>
      <c r="F10" s="124"/>
      <c r="G10" s="124"/>
      <c r="H10" s="124"/>
      <c r="I10" s="124"/>
      <c r="J10" s="124"/>
      <c r="K10" s="124"/>
      <c r="L10" s="124"/>
      <c r="M10" s="125"/>
      <c r="N10" s="1"/>
      <c r="O10" s="1"/>
      <c r="P10" s="1"/>
      <c r="Q10" s="1"/>
      <c r="R10" s="1"/>
      <c r="S10" s="1"/>
      <c r="T10" s="1"/>
      <c r="U10" s="1"/>
      <c r="V10" s="1"/>
      <c r="W10" s="1"/>
      <c r="X10" s="1"/>
      <c r="Y10" s="1"/>
      <c r="Z10" s="1"/>
    </row>
    <row r="11" spans="1:26" ht="45" customHeight="1">
      <c r="A11" s="1"/>
      <c r="B11" s="134" t="s">
        <v>70</v>
      </c>
      <c r="C11" s="125"/>
      <c r="D11" s="42">
        <v>4</v>
      </c>
      <c r="E11" s="134" t="s">
        <v>71</v>
      </c>
      <c r="F11" s="125"/>
      <c r="G11" s="19">
        <v>3</v>
      </c>
      <c r="H11" s="134" t="s">
        <v>72</v>
      </c>
      <c r="I11" s="125"/>
      <c r="J11" s="42">
        <v>1</v>
      </c>
      <c r="K11" s="134" t="s">
        <v>73</v>
      </c>
      <c r="L11" s="125"/>
      <c r="M11" s="19">
        <v>2.2000000000000002</v>
      </c>
      <c r="N11" s="1"/>
      <c r="O11" s="1"/>
      <c r="P11" s="1"/>
      <c r="Q11" s="1"/>
      <c r="R11" s="1"/>
      <c r="S11" s="1"/>
      <c r="T11" s="1"/>
      <c r="U11" s="1"/>
      <c r="V11" s="1"/>
      <c r="W11" s="1"/>
      <c r="X11" s="1"/>
      <c r="Y11" s="1"/>
      <c r="Z11" s="1"/>
    </row>
    <row r="12" spans="1:26" ht="45" customHeight="1">
      <c r="A12" s="1"/>
      <c r="B12" s="134" t="s">
        <v>74</v>
      </c>
      <c r="C12" s="125"/>
      <c r="D12" s="42">
        <v>0</v>
      </c>
      <c r="E12" s="134" t="s">
        <v>75</v>
      </c>
      <c r="F12" s="125"/>
      <c r="G12" s="19">
        <v>0</v>
      </c>
      <c r="H12" s="134" t="s">
        <v>76</v>
      </c>
      <c r="I12" s="125"/>
      <c r="J12" s="42">
        <v>5</v>
      </c>
      <c r="K12" s="134" t="s">
        <v>77</v>
      </c>
      <c r="L12" s="125"/>
      <c r="M12" s="19">
        <v>3</v>
      </c>
      <c r="N12" s="1"/>
      <c r="O12" s="1"/>
      <c r="P12" s="1"/>
      <c r="Q12" s="1"/>
      <c r="R12" s="1"/>
      <c r="S12" s="1"/>
      <c r="T12" s="1"/>
      <c r="U12" s="1"/>
      <c r="V12" s="1"/>
      <c r="W12" s="1"/>
      <c r="X12" s="1"/>
      <c r="Y12" s="1"/>
      <c r="Z12" s="1"/>
    </row>
    <row r="13" spans="1:26" ht="15.75" customHeight="1">
      <c r="A13" s="1"/>
      <c r="B13" s="41"/>
      <c r="C13" s="41"/>
      <c r="D13" s="41"/>
      <c r="E13" s="41"/>
      <c r="F13" s="41"/>
      <c r="G13" s="41"/>
      <c r="H13" s="41"/>
      <c r="I13" s="41"/>
      <c r="J13" s="41"/>
      <c r="K13" s="41"/>
      <c r="L13" s="41"/>
      <c r="M13" s="41"/>
      <c r="N13" s="1"/>
      <c r="O13" s="1"/>
      <c r="P13" s="1"/>
      <c r="Q13" s="1"/>
      <c r="R13" s="1"/>
      <c r="S13" s="1"/>
      <c r="T13" s="1"/>
      <c r="U13" s="1"/>
      <c r="V13" s="1"/>
      <c r="W13" s="1"/>
      <c r="X13" s="1"/>
      <c r="Y13" s="1"/>
      <c r="Z13" s="1"/>
    </row>
    <row r="14" spans="1:26" ht="15.75" customHeight="1">
      <c r="A14" s="1"/>
      <c r="B14" s="133" t="s">
        <v>78</v>
      </c>
      <c r="C14" s="124"/>
      <c r="D14" s="124"/>
      <c r="E14" s="124"/>
      <c r="F14" s="124"/>
      <c r="G14" s="124"/>
      <c r="H14" s="124"/>
      <c r="I14" s="124"/>
      <c r="J14" s="124"/>
      <c r="K14" s="124"/>
      <c r="L14" s="124"/>
      <c r="M14" s="125"/>
      <c r="N14" s="1"/>
      <c r="O14" s="1"/>
      <c r="P14" s="1"/>
      <c r="Q14" s="1"/>
      <c r="R14" s="1"/>
      <c r="S14" s="1"/>
      <c r="T14" s="1"/>
      <c r="U14" s="1"/>
      <c r="V14" s="1"/>
      <c r="W14" s="1"/>
      <c r="X14" s="1"/>
      <c r="Y14" s="1"/>
      <c r="Z14" s="1"/>
    </row>
    <row r="15" spans="1:26" ht="45" customHeight="1">
      <c r="A15" s="1"/>
      <c r="B15" s="134" t="s">
        <v>79</v>
      </c>
      <c r="C15" s="125"/>
      <c r="D15" s="19"/>
      <c r="E15" s="134" t="s">
        <v>80</v>
      </c>
      <c r="F15" s="125"/>
      <c r="G15" s="19"/>
      <c r="H15" s="134" t="s">
        <v>81</v>
      </c>
      <c r="I15" s="125"/>
      <c r="J15" s="19"/>
      <c r="K15" s="134" t="s">
        <v>82</v>
      </c>
      <c r="L15" s="125"/>
      <c r="M15" s="19"/>
      <c r="N15" s="1"/>
      <c r="O15" s="1"/>
      <c r="P15" s="1"/>
      <c r="Q15" s="1"/>
      <c r="R15" s="1"/>
      <c r="S15" s="1"/>
      <c r="T15" s="1"/>
      <c r="U15" s="1"/>
      <c r="V15" s="1"/>
      <c r="W15" s="1"/>
      <c r="X15" s="1"/>
      <c r="Y15" s="1"/>
      <c r="Z15" s="1"/>
    </row>
    <row r="16" spans="1:26" ht="45" customHeight="1">
      <c r="A16" s="1"/>
      <c r="B16" s="134" t="s">
        <v>83</v>
      </c>
      <c r="C16" s="125"/>
      <c r="D16" s="19"/>
      <c r="E16" s="134" t="s">
        <v>84</v>
      </c>
      <c r="F16" s="125"/>
      <c r="G16" s="19"/>
      <c r="H16" s="134" t="s">
        <v>85</v>
      </c>
      <c r="I16" s="125"/>
      <c r="J16" s="19"/>
      <c r="K16" s="134" t="s">
        <v>86</v>
      </c>
      <c r="L16" s="125"/>
      <c r="M16" s="19"/>
      <c r="N16" s="1"/>
      <c r="O16" s="1"/>
      <c r="P16" s="1"/>
      <c r="Q16" s="1"/>
      <c r="R16" s="1"/>
      <c r="S16" s="1"/>
      <c r="T16" s="1"/>
      <c r="U16" s="1"/>
      <c r="V16" s="1"/>
      <c r="W16" s="1"/>
      <c r="X16" s="1"/>
      <c r="Y16" s="1"/>
      <c r="Z16" s="1"/>
    </row>
    <row r="17" spans="1:26" ht="45" customHeight="1">
      <c r="A17" s="1"/>
      <c r="B17" s="134" t="s">
        <v>87</v>
      </c>
      <c r="C17" s="125"/>
      <c r="D17" s="19"/>
      <c r="E17" s="134" t="s">
        <v>88</v>
      </c>
      <c r="F17" s="125"/>
      <c r="G17" s="19"/>
      <c r="H17" s="134" t="s">
        <v>89</v>
      </c>
      <c r="I17" s="125"/>
      <c r="J17" s="19"/>
      <c r="K17" s="134" t="s">
        <v>90</v>
      </c>
      <c r="L17" s="125"/>
      <c r="M17" s="19"/>
      <c r="N17" s="1"/>
      <c r="O17" s="1"/>
      <c r="P17" s="1"/>
      <c r="Q17" s="1"/>
      <c r="R17" s="1"/>
      <c r="S17" s="1"/>
      <c r="T17" s="1"/>
      <c r="U17" s="1"/>
      <c r="V17" s="1"/>
      <c r="W17" s="1"/>
      <c r="X17" s="1"/>
      <c r="Y17" s="1"/>
      <c r="Z17" s="1"/>
    </row>
    <row r="18" spans="1:26" ht="45" customHeight="1">
      <c r="A18" s="1"/>
      <c r="B18" s="134" t="s">
        <v>91</v>
      </c>
      <c r="C18" s="125"/>
      <c r="D18" s="19"/>
      <c r="E18" s="134" t="s">
        <v>92</v>
      </c>
      <c r="F18" s="125"/>
      <c r="G18" s="19"/>
      <c r="H18" s="134" t="s">
        <v>93</v>
      </c>
      <c r="I18" s="125"/>
      <c r="J18" s="19"/>
      <c r="K18" s="134" t="s">
        <v>94</v>
      </c>
      <c r="L18" s="125"/>
      <c r="M18" s="19"/>
      <c r="N18" s="1"/>
      <c r="O18" s="1"/>
      <c r="P18" s="1"/>
      <c r="Q18" s="1"/>
      <c r="R18" s="1"/>
      <c r="S18" s="1"/>
      <c r="T18" s="1"/>
      <c r="U18" s="1"/>
      <c r="V18" s="1"/>
      <c r="W18" s="1"/>
      <c r="X18" s="1"/>
      <c r="Y18" s="1"/>
      <c r="Z18" s="1"/>
    </row>
    <row r="19" spans="1:26" ht="45" customHeight="1">
      <c r="A19" s="1"/>
      <c r="B19" s="134" t="s">
        <v>95</v>
      </c>
      <c r="C19" s="125"/>
      <c r="D19" s="43"/>
      <c r="E19" s="134" t="s">
        <v>96</v>
      </c>
      <c r="F19" s="125"/>
      <c r="G19" s="43"/>
      <c r="H19" s="44"/>
      <c r="I19" s="44"/>
      <c r="J19" s="43"/>
      <c r="K19" s="44"/>
      <c r="L19" s="44"/>
      <c r="M19" s="45"/>
      <c r="N19" s="1"/>
      <c r="O19" s="1"/>
      <c r="P19" s="1"/>
      <c r="Q19" s="1"/>
      <c r="R19" s="1"/>
      <c r="S19" s="1"/>
      <c r="T19" s="1"/>
      <c r="U19" s="1"/>
      <c r="V19" s="1"/>
      <c r="W19" s="1"/>
      <c r="X19" s="1"/>
      <c r="Y19" s="1"/>
      <c r="Z19" s="1"/>
    </row>
    <row r="20" spans="1:26" ht="15.75" customHeight="1">
      <c r="A20" s="1"/>
      <c r="B20" s="38"/>
      <c r="C20" s="38"/>
      <c r="D20" s="46"/>
      <c r="E20" s="38"/>
      <c r="F20" s="38"/>
      <c r="G20" s="46"/>
      <c r="H20" s="38"/>
      <c r="I20" s="38"/>
      <c r="J20" s="46"/>
      <c r="K20" s="38"/>
      <c r="L20" s="38"/>
      <c r="M20" s="46"/>
      <c r="N20" s="1"/>
      <c r="O20" s="1"/>
      <c r="P20" s="1"/>
      <c r="Q20" s="1"/>
      <c r="R20" s="1"/>
      <c r="S20" s="1"/>
      <c r="T20" s="1"/>
      <c r="U20" s="1"/>
      <c r="V20" s="1"/>
      <c r="W20" s="1"/>
      <c r="X20" s="1"/>
      <c r="Y20" s="1"/>
      <c r="Z20" s="1"/>
    </row>
    <row r="21" spans="1:26" ht="15.75" customHeight="1">
      <c r="A21" s="1"/>
      <c r="B21" s="137" t="s">
        <v>97</v>
      </c>
      <c r="C21" s="124"/>
      <c r="D21" s="124"/>
      <c r="E21" s="124"/>
      <c r="F21" s="124"/>
      <c r="G21" s="124"/>
      <c r="H21" s="124"/>
      <c r="I21" s="124"/>
      <c r="J21" s="124"/>
      <c r="K21" s="124"/>
      <c r="L21" s="124"/>
      <c r="M21" s="125"/>
      <c r="N21" s="1"/>
      <c r="O21" s="1"/>
      <c r="P21" s="1"/>
      <c r="Q21" s="1"/>
      <c r="R21" s="1"/>
      <c r="S21" s="1"/>
      <c r="T21" s="1"/>
      <c r="U21" s="1"/>
      <c r="V21" s="1"/>
      <c r="W21" s="1"/>
      <c r="X21" s="1"/>
      <c r="Y21" s="1"/>
      <c r="Z21" s="1"/>
    </row>
    <row r="22" spans="1:26" ht="15.75" customHeight="1">
      <c r="A22" s="1"/>
      <c r="B22" s="136"/>
      <c r="C22" s="125"/>
      <c r="D22" s="135" t="s">
        <v>98</v>
      </c>
      <c r="E22" s="124"/>
      <c r="F22" s="124"/>
      <c r="G22" s="125"/>
      <c r="H22" s="136"/>
      <c r="I22" s="125"/>
      <c r="J22" s="135" t="s">
        <v>99</v>
      </c>
      <c r="K22" s="124"/>
      <c r="L22" s="124"/>
      <c r="M22" s="125"/>
      <c r="N22" s="1"/>
      <c r="O22" s="1"/>
      <c r="P22" s="1"/>
      <c r="Q22" s="1"/>
      <c r="R22" s="1"/>
      <c r="S22" s="1"/>
      <c r="T22" s="1"/>
      <c r="U22" s="1"/>
      <c r="V22" s="1"/>
      <c r="W22" s="1"/>
      <c r="X22" s="1"/>
      <c r="Y22" s="1"/>
      <c r="Z22" s="1"/>
    </row>
    <row r="23" spans="1:26" ht="15.75" customHeight="1">
      <c r="A23" s="1"/>
      <c r="B23" s="136"/>
      <c r="C23" s="125"/>
      <c r="D23" s="135" t="s">
        <v>100</v>
      </c>
      <c r="E23" s="124"/>
      <c r="F23" s="124"/>
      <c r="G23" s="125"/>
      <c r="H23" s="136"/>
      <c r="I23" s="125"/>
      <c r="J23" s="135" t="s">
        <v>101</v>
      </c>
      <c r="K23" s="124"/>
      <c r="L23" s="124"/>
      <c r="M23" s="125"/>
      <c r="N23" s="1"/>
      <c r="O23" s="1"/>
      <c r="P23" s="1"/>
      <c r="Q23" s="1"/>
      <c r="R23" s="1"/>
      <c r="S23" s="1"/>
      <c r="T23" s="1"/>
      <c r="U23" s="1"/>
      <c r="V23" s="1"/>
      <c r="W23" s="1"/>
      <c r="X23" s="1"/>
      <c r="Y23" s="1"/>
      <c r="Z23" s="1"/>
    </row>
    <row r="24" spans="1:26" ht="15.75" customHeight="1">
      <c r="A24" s="1"/>
      <c r="B24" s="136"/>
      <c r="C24" s="125"/>
      <c r="D24" s="135" t="s">
        <v>102</v>
      </c>
      <c r="E24" s="124"/>
      <c r="F24" s="124"/>
      <c r="G24" s="125"/>
      <c r="H24" s="136"/>
      <c r="I24" s="125"/>
      <c r="J24" s="135" t="s">
        <v>103</v>
      </c>
      <c r="K24" s="124"/>
      <c r="L24" s="124"/>
      <c r="M24" s="125"/>
      <c r="N24" s="1"/>
      <c r="O24" s="1"/>
      <c r="P24" s="1"/>
      <c r="Q24" s="1"/>
      <c r="R24" s="1"/>
      <c r="S24" s="1"/>
      <c r="T24" s="1"/>
      <c r="U24" s="1"/>
      <c r="V24" s="1"/>
      <c r="W24" s="1"/>
      <c r="X24" s="1"/>
      <c r="Y24" s="1"/>
      <c r="Z24" s="1"/>
    </row>
    <row r="25" spans="1:26" ht="15.75" customHeight="1">
      <c r="A25" s="1"/>
      <c r="B25" s="136"/>
      <c r="C25" s="125"/>
      <c r="D25" s="135" t="s">
        <v>104</v>
      </c>
      <c r="E25" s="124"/>
      <c r="F25" s="124"/>
      <c r="G25" s="125"/>
      <c r="H25" s="136"/>
      <c r="I25" s="125"/>
      <c r="J25" s="135" t="s">
        <v>105</v>
      </c>
      <c r="K25" s="124"/>
      <c r="L25" s="124"/>
      <c r="M25" s="125"/>
      <c r="N25" s="1"/>
      <c r="O25" s="1"/>
      <c r="P25" s="1"/>
      <c r="Q25" s="1"/>
      <c r="R25" s="1"/>
      <c r="S25" s="1"/>
      <c r="T25" s="1"/>
      <c r="U25" s="1"/>
      <c r="V25" s="1"/>
      <c r="W25" s="1"/>
      <c r="X25" s="1"/>
      <c r="Y25" s="1"/>
      <c r="Z25" s="1"/>
    </row>
    <row r="26" spans="1:26" ht="15.75" customHeight="1">
      <c r="A26" s="1"/>
      <c r="B26" s="136"/>
      <c r="C26" s="125"/>
      <c r="D26" s="135" t="s">
        <v>106</v>
      </c>
      <c r="E26" s="124"/>
      <c r="F26" s="124"/>
      <c r="G26" s="125"/>
      <c r="H26" s="136"/>
      <c r="I26" s="125"/>
      <c r="J26" s="135"/>
      <c r="K26" s="124"/>
      <c r="L26" s="124"/>
      <c r="M26" s="125"/>
      <c r="N26" s="1"/>
      <c r="O26" s="1"/>
      <c r="P26" s="1"/>
      <c r="Q26" s="1"/>
      <c r="R26" s="1"/>
      <c r="S26" s="1"/>
      <c r="T26" s="1"/>
      <c r="U26" s="1"/>
      <c r="V26" s="1"/>
      <c r="W26" s="1"/>
      <c r="X26" s="1"/>
      <c r="Y26" s="1"/>
      <c r="Z26" s="1"/>
    </row>
    <row r="27" spans="1:26" ht="15.75" customHeight="1">
      <c r="A27" s="1"/>
      <c r="B27" s="38"/>
      <c r="C27" s="38"/>
      <c r="D27" s="38"/>
      <c r="E27" s="38"/>
      <c r="F27" s="1"/>
      <c r="G27" s="1"/>
      <c r="H27" s="1"/>
      <c r="I27" s="1"/>
      <c r="J27" s="1"/>
      <c r="K27" s="1"/>
      <c r="L27" s="1"/>
      <c r="M27" s="1"/>
      <c r="N27" s="1"/>
      <c r="O27" s="1"/>
      <c r="P27" s="1"/>
      <c r="Q27" s="1"/>
      <c r="R27" s="1"/>
      <c r="S27" s="1"/>
      <c r="T27" s="1"/>
      <c r="U27" s="1"/>
      <c r="V27" s="1"/>
      <c r="W27" s="1"/>
      <c r="X27" s="1"/>
      <c r="Y27" s="1"/>
      <c r="Z27" s="1"/>
    </row>
    <row r="28" spans="1:26" ht="15.75" customHeight="1">
      <c r="A28" s="1"/>
      <c r="B28" s="140" t="s">
        <v>107</v>
      </c>
      <c r="C28" s="118"/>
      <c r="D28" s="118"/>
      <c r="E28" s="118"/>
      <c r="F28" s="118"/>
      <c r="G28" s="118"/>
      <c r="H28" s="118"/>
      <c r="I28" s="118"/>
      <c r="J28" s="118"/>
      <c r="K28" s="118"/>
      <c r="L28" s="118"/>
      <c r="M28" s="118"/>
      <c r="N28" s="1"/>
      <c r="O28" s="1"/>
      <c r="P28" s="1"/>
      <c r="Q28" s="1"/>
      <c r="R28" s="1"/>
      <c r="S28" s="1"/>
      <c r="T28" s="1"/>
      <c r="U28" s="1"/>
      <c r="V28" s="1"/>
      <c r="W28" s="1"/>
      <c r="X28" s="1"/>
      <c r="Y28" s="1"/>
      <c r="Z28" s="1"/>
    </row>
    <row r="29" spans="1:26" ht="15.75" customHeight="1">
      <c r="A29" s="1"/>
      <c r="B29" s="136"/>
      <c r="C29" s="125"/>
      <c r="D29" s="135" t="s">
        <v>98</v>
      </c>
      <c r="E29" s="124"/>
      <c r="F29" s="124"/>
      <c r="G29" s="125"/>
      <c r="H29" s="136"/>
      <c r="I29" s="125"/>
      <c r="J29" s="135" t="s">
        <v>99</v>
      </c>
      <c r="K29" s="124"/>
      <c r="L29" s="124"/>
      <c r="M29" s="125"/>
      <c r="N29" s="1"/>
      <c r="O29" s="1"/>
      <c r="P29" s="1"/>
      <c r="Q29" s="1"/>
      <c r="R29" s="1"/>
      <c r="S29" s="1"/>
      <c r="T29" s="1"/>
      <c r="U29" s="1"/>
      <c r="V29" s="1"/>
      <c r="W29" s="1"/>
      <c r="X29" s="1"/>
      <c r="Y29" s="1"/>
      <c r="Z29" s="1"/>
    </row>
    <row r="30" spans="1:26" ht="15.75" customHeight="1">
      <c r="A30" s="1"/>
      <c r="B30" s="136"/>
      <c r="C30" s="125"/>
      <c r="D30" s="135" t="s">
        <v>100</v>
      </c>
      <c r="E30" s="124"/>
      <c r="F30" s="124"/>
      <c r="G30" s="125"/>
      <c r="H30" s="136"/>
      <c r="I30" s="125"/>
      <c r="J30" s="135" t="s">
        <v>101</v>
      </c>
      <c r="K30" s="124"/>
      <c r="L30" s="124"/>
      <c r="M30" s="125"/>
      <c r="N30" s="1"/>
      <c r="O30" s="1"/>
      <c r="P30" s="1"/>
      <c r="Q30" s="1"/>
      <c r="R30" s="1"/>
      <c r="S30" s="1"/>
      <c r="T30" s="1"/>
      <c r="U30" s="1"/>
      <c r="V30" s="1"/>
      <c r="W30" s="1"/>
      <c r="X30" s="1"/>
      <c r="Y30" s="1"/>
      <c r="Z30" s="1"/>
    </row>
    <row r="31" spans="1:26" ht="15.75" customHeight="1">
      <c r="A31" s="1"/>
      <c r="B31" s="136"/>
      <c r="C31" s="125"/>
      <c r="D31" s="135" t="s">
        <v>102</v>
      </c>
      <c r="E31" s="124"/>
      <c r="F31" s="124"/>
      <c r="G31" s="125"/>
      <c r="H31" s="136"/>
      <c r="I31" s="125"/>
      <c r="J31" s="135" t="s">
        <v>103</v>
      </c>
      <c r="K31" s="124"/>
      <c r="L31" s="124"/>
      <c r="M31" s="125"/>
      <c r="N31" s="1"/>
      <c r="O31" s="1"/>
      <c r="P31" s="1"/>
      <c r="Q31" s="1"/>
      <c r="R31" s="1"/>
      <c r="S31" s="1"/>
      <c r="T31" s="1"/>
      <c r="U31" s="1"/>
      <c r="V31" s="1"/>
      <c r="W31" s="1"/>
      <c r="X31" s="1"/>
      <c r="Y31" s="1"/>
      <c r="Z31" s="1"/>
    </row>
    <row r="32" spans="1:26" ht="15.75" customHeight="1">
      <c r="A32" s="1"/>
      <c r="B32" s="136"/>
      <c r="C32" s="125"/>
      <c r="D32" s="135" t="s">
        <v>104</v>
      </c>
      <c r="E32" s="124"/>
      <c r="F32" s="124"/>
      <c r="G32" s="125"/>
      <c r="H32" s="136"/>
      <c r="I32" s="125"/>
      <c r="J32" s="135" t="s">
        <v>105</v>
      </c>
      <c r="K32" s="124"/>
      <c r="L32" s="124"/>
      <c r="M32" s="125"/>
      <c r="N32" s="1"/>
      <c r="O32" s="1"/>
      <c r="P32" s="1"/>
      <c r="Q32" s="1"/>
      <c r="R32" s="1"/>
      <c r="S32" s="1"/>
      <c r="T32" s="1"/>
      <c r="U32" s="1"/>
      <c r="V32" s="1"/>
      <c r="W32" s="1"/>
      <c r="X32" s="1"/>
      <c r="Y32" s="1"/>
      <c r="Z32" s="1"/>
    </row>
    <row r="33" spans="1:26" ht="15.75" customHeight="1">
      <c r="A33" s="1"/>
      <c r="B33" s="136"/>
      <c r="C33" s="125"/>
      <c r="D33" s="135" t="s">
        <v>106</v>
      </c>
      <c r="E33" s="124"/>
      <c r="F33" s="124"/>
      <c r="G33" s="125"/>
      <c r="H33" s="136"/>
      <c r="I33" s="125"/>
      <c r="J33" s="135"/>
      <c r="K33" s="124"/>
      <c r="L33" s="124"/>
      <c r="M33" s="125"/>
      <c r="N33" s="1"/>
      <c r="O33" s="1"/>
      <c r="P33" s="1"/>
      <c r="Q33" s="1"/>
      <c r="R33" s="1"/>
      <c r="S33" s="1"/>
      <c r="T33" s="1"/>
      <c r="U33" s="1"/>
      <c r="V33" s="1"/>
      <c r="W33" s="1"/>
      <c r="X33" s="1"/>
      <c r="Y33" s="1"/>
      <c r="Z33" s="1"/>
    </row>
    <row r="34" spans="1:26" ht="15.75" customHeight="1">
      <c r="A34" s="1"/>
      <c r="B34" s="41"/>
      <c r="C34" s="41"/>
      <c r="D34" s="41"/>
      <c r="E34" s="41"/>
      <c r="F34" s="1"/>
      <c r="G34" s="1"/>
      <c r="H34" s="1"/>
      <c r="I34" s="1"/>
      <c r="J34" s="1"/>
      <c r="K34" s="1"/>
      <c r="L34" s="1"/>
      <c r="M34" s="1"/>
      <c r="N34" s="1"/>
      <c r="O34" s="1"/>
      <c r="P34" s="1"/>
      <c r="Q34" s="1"/>
      <c r="R34" s="1"/>
      <c r="S34" s="1"/>
      <c r="T34" s="1"/>
      <c r="U34" s="1"/>
      <c r="V34" s="1"/>
      <c r="W34" s="1"/>
      <c r="X34" s="1"/>
      <c r="Y34" s="1"/>
      <c r="Z34" s="1"/>
    </row>
    <row r="35" spans="1:26" ht="15.75" customHeight="1">
      <c r="A35" s="1"/>
      <c r="B35" s="138" t="s">
        <v>108</v>
      </c>
      <c r="C35" s="139"/>
      <c r="D35" s="139"/>
      <c r="E35" s="139"/>
      <c r="F35" s="139"/>
      <c r="G35" s="139"/>
      <c r="H35" s="139"/>
      <c r="I35" s="139"/>
      <c r="J35" s="139"/>
      <c r="K35" s="139"/>
      <c r="L35" s="139"/>
      <c r="M35" s="139"/>
      <c r="N35" s="1"/>
      <c r="O35" s="1"/>
      <c r="P35" s="1"/>
      <c r="Q35" s="1"/>
      <c r="R35" s="1"/>
      <c r="S35" s="1"/>
      <c r="T35" s="1"/>
      <c r="U35" s="1"/>
      <c r="V35" s="1"/>
      <c r="W35" s="1"/>
      <c r="X35" s="1"/>
      <c r="Y35" s="1"/>
      <c r="Z35" s="1"/>
    </row>
    <row r="36" spans="1:26" ht="15.75" customHeight="1">
      <c r="A36" s="1"/>
      <c r="B36" s="136"/>
      <c r="C36" s="125"/>
      <c r="D36" s="135" t="s">
        <v>98</v>
      </c>
      <c r="E36" s="124"/>
      <c r="F36" s="124"/>
      <c r="G36" s="125"/>
      <c r="H36" s="136"/>
      <c r="I36" s="125"/>
      <c r="J36" s="135" t="s">
        <v>99</v>
      </c>
      <c r="K36" s="124"/>
      <c r="L36" s="124"/>
      <c r="M36" s="125"/>
      <c r="N36" s="1"/>
      <c r="O36" s="1"/>
      <c r="P36" s="1"/>
      <c r="Q36" s="1"/>
      <c r="R36" s="1"/>
      <c r="S36" s="1"/>
      <c r="T36" s="1"/>
      <c r="U36" s="1"/>
      <c r="V36" s="1"/>
      <c r="W36" s="1"/>
      <c r="X36" s="1"/>
      <c r="Y36" s="1"/>
      <c r="Z36" s="1"/>
    </row>
    <row r="37" spans="1:26" ht="15.75" customHeight="1">
      <c r="A37" s="1"/>
      <c r="B37" s="136"/>
      <c r="C37" s="125"/>
      <c r="D37" s="135" t="s">
        <v>100</v>
      </c>
      <c r="E37" s="124"/>
      <c r="F37" s="124"/>
      <c r="G37" s="125"/>
      <c r="H37" s="136"/>
      <c r="I37" s="125"/>
      <c r="J37" s="135" t="s">
        <v>101</v>
      </c>
      <c r="K37" s="124"/>
      <c r="L37" s="124"/>
      <c r="M37" s="125"/>
      <c r="N37" s="1"/>
      <c r="O37" s="1"/>
      <c r="P37" s="1"/>
      <c r="Q37" s="1"/>
      <c r="R37" s="1"/>
      <c r="S37" s="1"/>
      <c r="T37" s="1"/>
      <c r="U37" s="1"/>
      <c r="V37" s="1"/>
      <c r="W37" s="1"/>
      <c r="X37" s="1"/>
      <c r="Y37" s="1"/>
      <c r="Z37" s="1"/>
    </row>
    <row r="38" spans="1:26" ht="15.75" customHeight="1">
      <c r="A38" s="1"/>
      <c r="B38" s="136"/>
      <c r="C38" s="125"/>
      <c r="D38" s="135" t="s">
        <v>102</v>
      </c>
      <c r="E38" s="124"/>
      <c r="F38" s="124"/>
      <c r="G38" s="125"/>
      <c r="H38" s="136"/>
      <c r="I38" s="125"/>
      <c r="J38" s="135" t="s">
        <v>103</v>
      </c>
      <c r="K38" s="124"/>
      <c r="L38" s="124"/>
      <c r="M38" s="125"/>
      <c r="N38" s="1"/>
      <c r="O38" s="1"/>
      <c r="P38" s="1"/>
      <c r="Q38" s="1"/>
      <c r="R38" s="1"/>
      <c r="S38" s="1"/>
      <c r="T38" s="1"/>
      <c r="U38" s="1"/>
      <c r="V38" s="1"/>
      <c r="W38" s="1"/>
      <c r="X38" s="1"/>
      <c r="Y38" s="1"/>
      <c r="Z38" s="1"/>
    </row>
    <row r="39" spans="1:26" ht="15.75" customHeight="1">
      <c r="A39" s="1"/>
      <c r="B39" s="136"/>
      <c r="C39" s="125"/>
      <c r="D39" s="135" t="s">
        <v>104</v>
      </c>
      <c r="E39" s="124"/>
      <c r="F39" s="124"/>
      <c r="G39" s="125"/>
      <c r="H39" s="136"/>
      <c r="I39" s="125"/>
      <c r="J39" s="135" t="s">
        <v>105</v>
      </c>
      <c r="K39" s="124"/>
      <c r="L39" s="124"/>
      <c r="M39" s="125"/>
      <c r="N39" s="1"/>
      <c r="O39" s="1"/>
      <c r="P39" s="1"/>
      <c r="Q39" s="1"/>
      <c r="R39" s="1"/>
      <c r="S39" s="1"/>
      <c r="T39" s="1"/>
      <c r="U39" s="1"/>
      <c r="V39" s="1"/>
      <c r="W39" s="1"/>
      <c r="X39" s="1"/>
      <c r="Y39" s="1"/>
      <c r="Z39" s="1"/>
    </row>
    <row r="40" spans="1:26" ht="15.75" customHeight="1">
      <c r="A40" s="1"/>
      <c r="B40" s="136"/>
      <c r="C40" s="125"/>
      <c r="D40" s="135" t="s">
        <v>106</v>
      </c>
      <c r="E40" s="124"/>
      <c r="F40" s="124"/>
      <c r="G40" s="125"/>
      <c r="H40" s="136"/>
      <c r="I40" s="125"/>
      <c r="J40" s="135"/>
      <c r="K40" s="124"/>
      <c r="L40" s="124"/>
      <c r="M40" s="125"/>
      <c r="N40" s="1"/>
      <c r="O40" s="1"/>
      <c r="P40" s="1"/>
      <c r="Q40" s="1"/>
      <c r="R40" s="1"/>
      <c r="S40" s="1"/>
      <c r="T40" s="1"/>
      <c r="U40" s="1"/>
      <c r="V40" s="1"/>
      <c r="W40" s="1"/>
      <c r="X40" s="1"/>
      <c r="Y40" s="1"/>
      <c r="Z40" s="1"/>
    </row>
    <row r="41" spans="1:26" ht="15.75" customHeight="1">
      <c r="A41" s="1"/>
      <c r="B41" s="47"/>
      <c r="C41" s="5"/>
      <c r="D41" s="48"/>
      <c r="E41" s="5"/>
      <c r="F41" s="5"/>
      <c r="G41" s="5"/>
      <c r="H41" s="49"/>
      <c r="I41" s="5"/>
      <c r="J41" s="48"/>
      <c r="K41" s="5"/>
      <c r="L41" s="5"/>
      <c r="M41" s="5"/>
      <c r="N41" s="1"/>
      <c r="O41" s="1"/>
      <c r="P41" s="1"/>
      <c r="Q41" s="1"/>
      <c r="R41" s="1"/>
      <c r="S41" s="1"/>
      <c r="T41" s="1"/>
      <c r="U41" s="1"/>
      <c r="V41" s="1"/>
      <c r="W41" s="1"/>
      <c r="X41" s="1"/>
      <c r="Y41" s="1"/>
      <c r="Z41" s="1"/>
    </row>
    <row r="42" spans="1:26" ht="15.75" customHeight="1">
      <c r="A42" s="1"/>
      <c r="B42" s="138" t="s">
        <v>109</v>
      </c>
      <c r="C42" s="139"/>
      <c r="D42" s="139"/>
      <c r="E42" s="139"/>
      <c r="F42" s="139"/>
      <c r="G42" s="139"/>
      <c r="H42" s="139"/>
      <c r="I42" s="139"/>
      <c r="J42" s="139"/>
      <c r="K42" s="139"/>
      <c r="L42" s="139"/>
      <c r="M42" s="139"/>
      <c r="N42" s="1"/>
      <c r="O42" s="1"/>
      <c r="P42" s="1"/>
      <c r="Q42" s="1"/>
      <c r="R42" s="1"/>
      <c r="S42" s="1"/>
      <c r="T42" s="1"/>
      <c r="U42" s="1"/>
      <c r="V42" s="1"/>
      <c r="W42" s="1"/>
      <c r="X42" s="1"/>
      <c r="Y42" s="1"/>
      <c r="Z42" s="1"/>
    </row>
    <row r="43" spans="1:26" ht="15.75" customHeight="1">
      <c r="A43" s="1"/>
      <c r="B43" s="136"/>
      <c r="C43" s="125"/>
      <c r="D43" s="135" t="s">
        <v>105</v>
      </c>
      <c r="E43" s="124"/>
      <c r="F43" s="124"/>
      <c r="G43" s="124"/>
      <c r="H43" s="124"/>
      <c r="I43" s="124"/>
      <c r="J43" s="124"/>
      <c r="K43" s="124"/>
      <c r="L43" s="124"/>
      <c r="M43" s="125"/>
      <c r="N43" s="1"/>
      <c r="O43" s="1"/>
      <c r="P43" s="1"/>
      <c r="Q43" s="1"/>
      <c r="R43" s="1"/>
      <c r="S43" s="1"/>
      <c r="T43" s="1"/>
      <c r="U43" s="1"/>
      <c r="V43" s="1"/>
      <c r="W43" s="1"/>
      <c r="X43" s="1"/>
      <c r="Y43" s="1"/>
      <c r="Z43" s="1"/>
    </row>
    <row r="44" spans="1:26"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99">
    <mergeCell ref="D23:G23"/>
    <mergeCell ref="H23:I23"/>
    <mergeCell ref="B31:C31"/>
    <mergeCell ref="B32:C32"/>
    <mergeCell ref="B29:C29"/>
    <mergeCell ref="D29:G29"/>
    <mergeCell ref="D30:G30"/>
    <mergeCell ref="B30:C30"/>
    <mergeCell ref="D31:G31"/>
    <mergeCell ref="B24:C24"/>
    <mergeCell ref="J22:M22"/>
    <mergeCell ref="H24:I24"/>
    <mergeCell ref="J23:M23"/>
    <mergeCell ref="J24:M24"/>
    <mergeCell ref="H26:I26"/>
    <mergeCell ref="H22:I22"/>
    <mergeCell ref="H33:I33"/>
    <mergeCell ref="H30:I30"/>
    <mergeCell ref="J29:M29"/>
    <mergeCell ref="J30:M30"/>
    <mergeCell ref="H32:I32"/>
    <mergeCell ref="J32:M32"/>
    <mergeCell ref="H29:I29"/>
    <mergeCell ref="J33:M33"/>
    <mergeCell ref="B33:C33"/>
    <mergeCell ref="D37:G37"/>
    <mergeCell ref="D38:G38"/>
    <mergeCell ref="D26:G26"/>
    <mergeCell ref="B38:C38"/>
    <mergeCell ref="B37:C37"/>
    <mergeCell ref="D36:G36"/>
    <mergeCell ref="B36:C36"/>
    <mergeCell ref="D33:G33"/>
    <mergeCell ref="D32:G32"/>
    <mergeCell ref="B28:M28"/>
    <mergeCell ref="B26:C26"/>
    <mergeCell ref="J38:M38"/>
    <mergeCell ref="B35:M35"/>
    <mergeCell ref="J36:M36"/>
    <mergeCell ref="H37:I37"/>
    <mergeCell ref="H38:I38"/>
    <mergeCell ref="H36:I36"/>
    <mergeCell ref="J26:M26"/>
    <mergeCell ref="D40:G40"/>
    <mergeCell ref="D43:M43"/>
    <mergeCell ref="B42:M42"/>
    <mergeCell ref="J40:M40"/>
    <mergeCell ref="J39:M39"/>
    <mergeCell ref="B39:C39"/>
    <mergeCell ref="B43:C43"/>
    <mergeCell ref="B40:C40"/>
    <mergeCell ref="H40:I40"/>
    <mergeCell ref="H39:I39"/>
    <mergeCell ref="D39:G39"/>
    <mergeCell ref="J31:M31"/>
    <mergeCell ref="H31:I31"/>
    <mergeCell ref="J37:M37"/>
    <mergeCell ref="J25:M25"/>
    <mergeCell ref="D25:G25"/>
    <mergeCell ref="K18:L18"/>
    <mergeCell ref="K11:L11"/>
    <mergeCell ref="H16:I16"/>
    <mergeCell ref="K16:L16"/>
    <mergeCell ref="H25:I25"/>
    <mergeCell ref="B21:M21"/>
    <mergeCell ref="D24:G24"/>
    <mergeCell ref="B19:C19"/>
    <mergeCell ref="E19:F19"/>
    <mergeCell ref="B23:C23"/>
    <mergeCell ref="B25:C25"/>
    <mergeCell ref="B22:C22"/>
    <mergeCell ref="D22:G22"/>
    <mergeCell ref="E18:F18"/>
    <mergeCell ref="E17:F17"/>
    <mergeCell ref="B18:C18"/>
    <mergeCell ref="H18:I18"/>
    <mergeCell ref="K12:L12"/>
    <mergeCell ref="H12:I12"/>
    <mergeCell ref="E12:F12"/>
    <mergeCell ref="B17:C17"/>
    <mergeCell ref="B12:C12"/>
    <mergeCell ref="E16:F16"/>
    <mergeCell ref="B16:C16"/>
    <mergeCell ref="H17:I17"/>
    <mergeCell ref="K17:L17"/>
    <mergeCell ref="B3:M3"/>
    <mergeCell ref="B1:M1"/>
    <mergeCell ref="J4:M4"/>
    <mergeCell ref="J5:M5"/>
    <mergeCell ref="E15:F15"/>
    <mergeCell ref="B15:C15"/>
    <mergeCell ref="B11:C11"/>
    <mergeCell ref="B10:M10"/>
    <mergeCell ref="E11:F11"/>
    <mergeCell ref="H11:I11"/>
    <mergeCell ref="B7:M7"/>
    <mergeCell ref="B14:M14"/>
    <mergeCell ref="H15:I15"/>
    <mergeCell ref="K15:L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3" customWidth="1"/>
    <col min="3" max="3" width="136.33203125" customWidth="1"/>
    <col min="4" max="6" width="8" customWidth="1"/>
    <col min="7" max="26" width="7.5546875" customWidth="1"/>
  </cols>
  <sheetData>
    <row r="1" spans="1:26" ht="18.75" customHeight="1">
      <c r="A1" s="12"/>
      <c r="B1" s="50"/>
      <c r="C1" s="13" t="s">
        <v>110</v>
      </c>
      <c r="D1" s="12"/>
      <c r="E1" s="12"/>
      <c r="F1" s="12"/>
      <c r="G1" s="12"/>
      <c r="H1" s="12"/>
      <c r="I1" s="12"/>
      <c r="J1" s="12"/>
      <c r="K1" s="12"/>
      <c r="L1" s="12"/>
      <c r="M1" s="12"/>
      <c r="N1" s="12"/>
      <c r="O1" s="12"/>
      <c r="P1" s="12"/>
      <c r="Q1" s="12"/>
      <c r="R1" s="12"/>
      <c r="S1" s="12"/>
      <c r="T1" s="12"/>
      <c r="U1" s="12"/>
      <c r="V1" s="12"/>
      <c r="W1" s="12"/>
      <c r="X1" s="12"/>
      <c r="Y1" s="12"/>
      <c r="Z1" s="12"/>
    </row>
    <row r="2" spans="1:26" ht="12" customHeight="1">
      <c r="A2" s="5"/>
      <c r="B2" s="51"/>
      <c r="C2" s="14"/>
      <c r="D2" s="5"/>
      <c r="E2" s="5"/>
      <c r="F2" s="5"/>
      <c r="G2" s="5"/>
      <c r="H2" s="5"/>
      <c r="I2" s="5"/>
      <c r="J2" s="5"/>
      <c r="K2" s="5"/>
      <c r="L2" s="5"/>
      <c r="M2" s="5"/>
      <c r="N2" s="5"/>
      <c r="O2" s="5"/>
      <c r="P2" s="5"/>
      <c r="Q2" s="5"/>
      <c r="R2" s="5"/>
      <c r="S2" s="5"/>
      <c r="T2" s="5"/>
      <c r="U2" s="5"/>
      <c r="V2" s="5"/>
      <c r="W2" s="5"/>
      <c r="X2" s="5"/>
      <c r="Y2" s="5"/>
      <c r="Z2" s="5"/>
    </row>
    <row r="3" spans="1:26" ht="45" customHeight="1">
      <c r="A3" s="15"/>
      <c r="B3" s="51"/>
      <c r="C3" s="15" t="s">
        <v>111</v>
      </c>
      <c r="D3" s="15"/>
      <c r="E3" s="15"/>
      <c r="F3" s="15"/>
      <c r="G3" s="15"/>
      <c r="H3" s="15"/>
      <c r="I3" s="15"/>
      <c r="J3" s="15"/>
      <c r="K3" s="15"/>
      <c r="L3" s="15"/>
      <c r="M3" s="15"/>
      <c r="N3" s="15"/>
      <c r="O3" s="15"/>
      <c r="P3" s="15"/>
      <c r="Q3" s="15"/>
      <c r="R3" s="15"/>
      <c r="S3" s="15"/>
      <c r="T3" s="15"/>
      <c r="U3" s="15"/>
      <c r="V3" s="15"/>
      <c r="W3" s="15"/>
      <c r="X3" s="15"/>
      <c r="Y3" s="15"/>
      <c r="Z3" s="15"/>
    </row>
    <row r="4" spans="1:26">
      <c r="A4" s="15"/>
      <c r="B4" s="51"/>
      <c r="C4" s="15"/>
      <c r="D4" s="15"/>
      <c r="E4" s="15"/>
      <c r="F4" s="15"/>
      <c r="G4" s="15"/>
      <c r="H4" s="15"/>
      <c r="I4" s="15"/>
      <c r="J4" s="15"/>
      <c r="K4" s="15"/>
      <c r="L4" s="15"/>
      <c r="M4" s="15"/>
      <c r="N4" s="15"/>
      <c r="O4" s="15"/>
      <c r="P4" s="15"/>
      <c r="Q4" s="15"/>
      <c r="R4" s="15"/>
      <c r="S4" s="15"/>
      <c r="T4" s="15"/>
      <c r="U4" s="15"/>
      <c r="V4" s="15"/>
      <c r="W4" s="15"/>
      <c r="X4" s="15"/>
      <c r="Y4" s="15"/>
      <c r="Z4" s="15"/>
    </row>
    <row r="5" spans="1:26" ht="30" customHeight="1">
      <c r="A5" s="15"/>
      <c r="B5" s="51"/>
      <c r="C5" s="15" t="s">
        <v>112</v>
      </c>
      <c r="D5" s="15"/>
      <c r="E5" s="15"/>
      <c r="F5" s="15"/>
      <c r="G5" s="15"/>
      <c r="H5" s="15"/>
      <c r="I5" s="15"/>
      <c r="J5" s="15"/>
      <c r="K5" s="15"/>
      <c r="L5" s="15"/>
      <c r="M5" s="15"/>
      <c r="N5" s="15"/>
      <c r="O5" s="15"/>
      <c r="P5" s="15"/>
      <c r="Q5" s="15"/>
      <c r="R5" s="15"/>
      <c r="S5" s="15"/>
      <c r="T5" s="15"/>
      <c r="U5" s="15"/>
      <c r="V5" s="15"/>
      <c r="W5" s="15"/>
      <c r="X5" s="15"/>
      <c r="Y5" s="15"/>
      <c r="Z5" s="15"/>
    </row>
    <row r="6" spans="1:26">
      <c r="A6" s="15"/>
      <c r="B6" s="51"/>
      <c r="C6" s="15"/>
      <c r="D6" s="15"/>
      <c r="E6" s="15"/>
      <c r="F6" s="15"/>
      <c r="G6" s="15"/>
      <c r="H6" s="15"/>
      <c r="I6" s="15"/>
      <c r="J6" s="15"/>
      <c r="K6" s="15"/>
      <c r="L6" s="15"/>
      <c r="M6" s="15"/>
      <c r="N6" s="15"/>
      <c r="O6" s="15"/>
      <c r="P6" s="15"/>
      <c r="Q6" s="15"/>
      <c r="R6" s="15"/>
      <c r="S6" s="15"/>
      <c r="T6" s="15"/>
      <c r="U6" s="15"/>
      <c r="V6" s="15"/>
      <c r="W6" s="15"/>
      <c r="X6" s="15"/>
      <c r="Y6" s="15"/>
      <c r="Z6" s="15"/>
    </row>
    <row r="7" spans="1:26">
      <c r="A7" s="15"/>
      <c r="B7" s="141" t="s">
        <v>113</v>
      </c>
      <c r="C7" s="120"/>
      <c r="D7" s="15"/>
      <c r="E7" s="15"/>
      <c r="F7" s="15"/>
      <c r="G7" s="15"/>
      <c r="H7" s="15"/>
      <c r="I7" s="15"/>
      <c r="J7" s="15"/>
      <c r="K7" s="15"/>
      <c r="L7" s="15"/>
      <c r="M7" s="15"/>
      <c r="N7" s="15"/>
      <c r="O7" s="15"/>
      <c r="P7" s="15"/>
      <c r="Q7" s="15"/>
      <c r="R7" s="15"/>
      <c r="S7" s="15"/>
      <c r="T7" s="15"/>
      <c r="U7" s="15"/>
      <c r="V7" s="15"/>
      <c r="W7" s="15"/>
      <c r="X7" s="15"/>
      <c r="Y7" s="15"/>
      <c r="Z7" s="15"/>
    </row>
    <row r="8" spans="1:26">
      <c r="A8" s="15"/>
      <c r="B8" s="19"/>
      <c r="C8" s="52" t="s">
        <v>114</v>
      </c>
      <c r="D8" s="15"/>
      <c r="E8" s="15"/>
      <c r="F8" s="15"/>
      <c r="G8" s="15"/>
      <c r="H8" s="15"/>
      <c r="I8" s="15"/>
      <c r="J8" s="15"/>
      <c r="K8" s="15"/>
      <c r="L8" s="15"/>
      <c r="M8" s="15"/>
      <c r="N8" s="15"/>
      <c r="O8" s="15"/>
      <c r="P8" s="15"/>
      <c r="Q8" s="15"/>
      <c r="R8" s="15"/>
      <c r="S8" s="15"/>
      <c r="T8" s="15"/>
      <c r="U8" s="15"/>
      <c r="V8" s="15"/>
      <c r="W8" s="15"/>
      <c r="X8" s="15"/>
      <c r="Y8" s="15"/>
      <c r="Z8" s="15"/>
    </row>
    <row r="9" spans="1:26">
      <c r="A9" s="15"/>
      <c r="B9" s="19"/>
      <c r="C9" s="52" t="s">
        <v>115</v>
      </c>
      <c r="D9" s="15"/>
      <c r="E9" s="15"/>
      <c r="F9" s="15"/>
      <c r="G9" s="15"/>
      <c r="H9" s="15"/>
      <c r="I9" s="15"/>
      <c r="J9" s="15"/>
      <c r="K9" s="15"/>
      <c r="L9" s="15"/>
      <c r="M9" s="15"/>
      <c r="N9" s="15"/>
      <c r="O9" s="15"/>
      <c r="P9" s="15"/>
      <c r="Q9" s="15"/>
      <c r="R9" s="15"/>
      <c r="S9" s="15"/>
      <c r="T9" s="15"/>
      <c r="U9" s="15"/>
      <c r="V9" s="15"/>
      <c r="W9" s="15"/>
      <c r="X9" s="15"/>
      <c r="Y9" s="15"/>
      <c r="Z9" s="15"/>
    </row>
    <row r="10" spans="1:26">
      <c r="A10" s="15"/>
      <c r="B10" s="19" t="s">
        <v>27</v>
      </c>
      <c r="C10" s="52" t="s">
        <v>116</v>
      </c>
      <c r="D10" s="15"/>
      <c r="E10" s="15"/>
      <c r="F10" s="15"/>
      <c r="G10" s="15"/>
      <c r="H10" s="15"/>
      <c r="I10" s="15"/>
      <c r="J10" s="15"/>
      <c r="K10" s="15"/>
      <c r="L10" s="15"/>
      <c r="M10" s="15"/>
      <c r="N10" s="15"/>
      <c r="O10" s="15"/>
      <c r="P10" s="15"/>
      <c r="Q10" s="15"/>
      <c r="R10" s="15"/>
      <c r="S10" s="15"/>
      <c r="T10" s="15"/>
      <c r="U10" s="15"/>
      <c r="V10" s="15"/>
      <c r="W10" s="15"/>
      <c r="X10" s="15"/>
      <c r="Y10" s="15"/>
      <c r="Z10" s="15"/>
    </row>
    <row r="11" spans="1:26">
      <c r="A11" s="15"/>
      <c r="B11" s="19"/>
      <c r="C11" s="52" t="s">
        <v>117</v>
      </c>
      <c r="D11" s="15"/>
      <c r="E11" s="15"/>
      <c r="F11" s="15"/>
      <c r="G11" s="15"/>
      <c r="H11" s="15"/>
      <c r="I11" s="15"/>
      <c r="J11" s="15"/>
      <c r="K11" s="15"/>
      <c r="L11" s="15"/>
      <c r="M11" s="15"/>
      <c r="N11" s="15"/>
      <c r="O11" s="15"/>
      <c r="P11" s="15"/>
      <c r="Q11" s="15"/>
      <c r="R11" s="15"/>
      <c r="S11" s="15"/>
      <c r="T11" s="15"/>
      <c r="U11" s="15"/>
      <c r="V11" s="15"/>
      <c r="W11" s="15"/>
      <c r="X11" s="15"/>
      <c r="Y11" s="15"/>
      <c r="Z11" s="15"/>
    </row>
    <row r="12" spans="1:26">
      <c r="A12" s="15"/>
      <c r="B12" s="51"/>
      <c r="C12" s="18"/>
      <c r="D12" s="15"/>
      <c r="E12" s="15"/>
      <c r="F12" s="15"/>
      <c r="G12" s="15"/>
      <c r="H12" s="15"/>
      <c r="I12" s="15"/>
      <c r="J12" s="15"/>
      <c r="K12" s="15"/>
      <c r="L12" s="15"/>
      <c r="M12" s="15"/>
      <c r="N12" s="15"/>
      <c r="O12" s="15"/>
      <c r="P12" s="15"/>
      <c r="Q12" s="15"/>
      <c r="R12" s="15"/>
      <c r="S12" s="15"/>
      <c r="T12" s="15"/>
      <c r="U12" s="15"/>
      <c r="V12" s="15"/>
      <c r="W12" s="15"/>
      <c r="X12" s="15"/>
      <c r="Y12" s="15"/>
      <c r="Z12" s="15"/>
    </row>
    <row r="13" spans="1:26">
      <c r="A13" s="15"/>
      <c r="B13" s="141" t="s">
        <v>118</v>
      </c>
      <c r="C13" s="120"/>
      <c r="D13" s="15"/>
      <c r="E13" s="15"/>
      <c r="F13" s="15"/>
      <c r="G13" s="15"/>
      <c r="H13" s="15"/>
      <c r="I13" s="15"/>
      <c r="J13" s="15"/>
      <c r="K13" s="15"/>
      <c r="L13" s="15"/>
      <c r="M13" s="15"/>
      <c r="N13" s="15"/>
      <c r="O13" s="15"/>
      <c r="P13" s="15"/>
      <c r="Q13" s="15"/>
      <c r="R13" s="15"/>
      <c r="S13" s="15"/>
      <c r="T13" s="15"/>
      <c r="U13" s="15"/>
      <c r="V13" s="15"/>
      <c r="W13" s="15"/>
      <c r="X13" s="15"/>
      <c r="Y13" s="15"/>
      <c r="Z13" s="15"/>
    </row>
    <row r="14" spans="1:26">
      <c r="A14" s="15"/>
      <c r="B14" s="19"/>
      <c r="C14" s="52" t="s">
        <v>119</v>
      </c>
      <c r="D14" s="15"/>
      <c r="E14" s="15"/>
      <c r="F14" s="15"/>
      <c r="G14" s="15"/>
      <c r="H14" s="15"/>
      <c r="I14" s="15"/>
      <c r="J14" s="15"/>
      <c r="K14" s="15"/>
      <c r="L14" s="15"/>
      <c r="M14" s="15"/>
      <c r="N14" s="15"/>
      <c r="O14" s="15"/>
      <c r="P14" s="15"/>
      <c r="Q14" s="15"/>
      <c r="R14" s="15"/>
      <c r="S14" s="15"/>
      <c r="T14" s="15"/>
      <c r="U14" s="15"/>
      <c r="V14" s="15"/>
      <c r="W14" s="15"/>
      <c r="X14" s="15"/>
      <c r="Y14" s="15"/>
      <c r="Z14" s="15"/>
    </row>
    <row r="15" spans="1:26">
      <c r="A15" s="15"/>
      <c r="B15" s="19"/>
      <c r="C15" s="52" t="s">
        <v>120</v>
      </c>
      <c r="D15" s="15"/>
      <c r="E15" s="15"/>
      <c r="F15" s="15"/>
      <c r="G15" s="15"/>
      <c r="H15" s="15"/>
      <c r="I15" s="15"/>
      <c r="J15" s="15"/>
      <c r="K15" s="15"/>
      <c r="L15" s="15"/>
      <c r="M15" s="15"/>
      <c r="N15" s="15"/>
      <c r="O15" s="15"/>
      <c r="P15" s="15"/>
      <c r="Q15" s="15"/>
      <c r="R15" s="15"/>
      <c r="S15" s="15"/>
      <c r="T15" s="15"/>
      <c r="U15" s="15"/>
      <c r="V15" s="15"/>
      <c r="W15" s="15"/>
      <c r="X15" s="15"/>
      <c r="Y15" s="15"/>
      <c r="Z15" s="15"/>
    </row>
    <row r="16" spans="1:26">
      <c r="A16" s="15"/>
      <c r="B16" s="19" t="s">
        <v>27</v>
      </c>
      <c r="C16" s="52" t="s">
        <v>121</v>
      </c>
      <c r="D16" s="15"/>
      <c r="E16" s="15"/>
      <c r="F16" s="15"/>
      <c r="G16" s="15"/>
      <c r="H16" s="15"/>
      <c r="I16" s="15"/>
      <c r="J16" s="15"/>
      <c r="K16" s="15"/>
      <c r="L16" s="15"/>
      <c r="M16" s="15"/>
      <c r="N16" s="15"/>
      <c r="O16" s="15"/>
      <c r="P16" s="15"/>
      <c r="Q16" s="15"/>
      <c r="R16" s="15"/>
      <c r="S16" s="15"/>
      <c r="T16" s="15"/>
      <c r="U16" s="15"/>
      <c r="V16" s="15"/>
      <c r="W16" s="15"/>
      <c r="X16" s="15"/>
      <c r="Y16" s="15"/>
      <c r="Z16" s="15"/>
    </row>
    <row r="17" spans="1:26">
      <c r="A17" s="15"/>
      <c r="B17" s="19"/>
      <c r="C17" s="52" t="s">
        <v>122</v>
      </c>
      <c r="D17" s="15"/>
      <c r="E17" s="15"/>
      <c r="F17" s="15"/>
      <c r="G17" s="15"/>
      <c r="H17" s="15"/>
      <c r="I17" s="15"/>
      <c r="J17" s="15"/>
      <c r="K17" s="15"/>
      <c r="L17" s="15"/>
      <c r="M17" s="15"/>
      <c r="N17" s="15"/>
      <c r="O17" s="15"/>
      <c r="P17" s="15"/>
      <c r="Q17" s="15"/>
      <c r="R17" s="15"/>
      <c r="S17" s="15"/>
      <c r="T17" s="15"/>
      <c r="U17" s="15"/>
      <c r="V17" s="15"/>
      <c r="W17" s="15"/>
      <c r="X17" s="15"/>
      <c r="Y17" s="15"/>
      <c r="Z17" s="15"/>
    </row>
    <row r="18" spans="1:26">
      <c r="A18" s="15"/>
      <c r="B18" s="51"/>
      <c r="C18" s="18"/>
      <c r="D18" s="15"/>
      <c r="E18" s="15"/>
      <c r="F18" s="15"/>
      <c r="G18" s="15"/>
      <c r="H18" s="15"/>
      <c r="I18" s="15"/>
      <c r="J18" s="15"/>
      <c r="K18" s="15"/>
      <c r="L18" s="15"/>
      <c r="M18" s="15"/>
      <c r="N18" s="15"/>
      <c r="O18" s="15"/>
      <c r="P18" s="15"/>
      <c r="Q18" s="15"/>
      <c r="R18" s="15"/>
      <c r="S18" s="15"/>
      <c r="T18" s="15"/>
      <c r="U18" s="15"/>
      <c r="V18" s="15"/>
      <c r="W18" s="15"/>
      <c r="X18" s="15"/>
      <c r="Y18" s="15"/>
      <c r="Z18" s="15"/>
    </row>
    <row r="19" spans="1:26">
      <c r="A19" s="15"/>
      <c r="B19" s="142" t="s">
        <v>123</v>
      </c>
      <c r="C19" s="120"/>
      <c r="D19" s="15"/>
      <c r="E19" s="15"/>
      <c r="F19" s="15"/>
      <c r="G19" s="15"/>
      <c r="H19" s="15"/>
      <c r="I19" s="15"/>
      <c r="J19" s="15"/>
      <c r="K19" s="15"/>
      <c r="L19" s="15"/>
      <c r="M19" s="15"/>
      <c r="N19" s="15"/>
      <c r="O19" s="15"/>
      <c r="P19" s="15"/>
      <c r="Q19" s="15"/>
      <c r="R19" s="15"/>
      <c r="S19" s="15"/>
      <c r="T19" s="15"/>
      <c r="U19" s="15"/>
      <c r="V19" s="15"/>
      <c r="W19" s="15"/>
      <c r="X19" s="15"/>
      <c r="Y19" s="15"/>
      <c r="Z19" s="15"/>
    </row>
    <row r="20" spans="1:26">
      <c r="A20" s="15"/>
      <c r="B20" s="19"/>
      <c r="C20" s="53" t="s">
        <v>124</v>
      </c>
      <c r="D20" s="15"/>
      <c r="E20" s="15"/>
      <c r="F20" s="15"/>
      <c r="G20" s="15"/>
      <c r="H20" s="15"/>
      <c r="I20" s="15"/>
      <c r="J20" s="15"/>
      <c r="K20" s="15"/>
      <c r="L20" s="15"/>
      <c r="M20" s="15"/>
      <c r="N20" s="15"/>
      <c r="O20" s="15"/>
      <c r="P20" s="15"/>
      <c r="Q20" s="15"/>
      <c r="R20" s="15"/>
      <c r="S20" s="15"/>
      <c r="T20" s="15"/>
      <c r="U20" s="15"/>
      <c r="V20" s="15"/>
      <c r="W20" s="15"/>
      <c r="X20" s="15"/>
      <c r="Y20" s="15"/>
      <c r="Z20" s="15"/>
    </row>
    <row r="21" spans="1:26">
      <c r="A21" s="15"/>
      <c r="B21" s="19" t="s">
        <v>27</v>
      </c>
      <c r="C21" s="53" t="s">
        <v>125</v>
      </c>
      <c r="D21" s="15"/>
      <c r="E21" s="15"/>
      <c r="F21" s="15"/>
      <c r="G21" s="15"/>
      <c r="H21" s="15"/>
      <c r="I21" s="15"/>
      <c r="J21" s="15"/>
      <c r="K21" s="15"/>
      <c r="L21" s="15"/>
      <c r="M21" s="15"/>
      <c r="N21" s="15"/>
      <c r="O21" s="15"/>
      <c r="P21" s="15"/>
      <c r="Q21" s="15"/>
      <c r="R21" s="15"/>
      <c r="S21" s="15"/>
      <c r="T21" s="15"/>
      <c r="U21" s="15"/>
      <c r="V21" s="15"/>
      <c r="W21" s="15"/>
      <c r="X21" s="15"/>
      <c r="Y21" s="15"/>
      <c r="Z21" s="15"/>
    </row>
    <row r="22" spans="1:26">
      <c r="A22" s="15"/>
      <c r="B22" s="19"/>
      <c r="C22" s="53" t="s">
        <v>126</v>
      </c>
      <c r="D22" s="15"/>
      <c r="E22" s="15"/>
      <c r="F22" s="15"/>
      <c r="G22" s="15"/>
      <c r="H22" s="15"/>
      <c r="I22" s="15"/>
      <c r="J22" s="15"/>
      <c r="K22" s="15"/>
      <c r="L22" s="15"/>
      <c r="M22" s="15"/>
      <c r="N22" s="15"/>
      <c r="O22" s="15"/>
      <c r="P22" s="15"/>
      <c r="Q22" s="15"/>
      <c r="R22" s="15"/>
      <c r="S22" s="15"/>
      <c r="T22" s="15"/>
      <c r="U22" s="15"/>
      <c r="V22" s="15"/>
      <c r="W22" s="15"/>
      <c r="X22" s="15"/>
      <c r="Y22" s="15"/>
      <c r="Z22" s="15"/>
    </row>
    <row r="23" spans="1:26">
      <c r="A23" s="15"/>
      <c r="B23" s="19"/>
      <c r="C23" s="53" t="s">
        <v>127</v>
      </c>
      <c r="D23" s="15"/>
      <c r="E23" s="15"/>
      <c r="F23" s="15"/>
      <c r="G23" s="15"/>
      <c r="H23" s="15"/>
      <c r="I23" s="15"/>
      <c r="J23" s="15"/>
      <c r="K23" s="15"/>
      <c r="L23" s="15"/>
      <c r="M23" s="15"/>
      <c r="N23" s="15"/>
      <c r="O23" s="15"/>
      <c r="P23" s="15"/>
      <c r="Q23" s="15"/>
      <c r="R23" s="15"/>
      <c r="S23" s="15"/>
      <c r="T23" s="15"/>
      <c r="U23" s="15"/>
      <c r="V23" s="15"/>
      <c r="W23" s="15"/>
      <c r="X23" s="15"/>
      <c r="Y23" s="15"/>
      <c r="Z23" s="15"/>
    </row>
    <row r="24" spans="1:26">
      <c r="A24" s="15"/>
      <c r="B24" s="51"/>
      <c r="C24" s="18"/>
      <c r="D24" s="15"/>
      <c r="E24" s="15"/>
      <c r="F24" s="15"/>
      <c r="G24" s="15"/>
      <c r="H24" s="15"/>
      <c r="I24" s="15"/>
      <c r="J24" s="15"/>
      <c r="K24" s="15"/>
      <c r="L24" s="15"/>
      <c r="M24" s="15"/>
      <c r="N24" s="15"/>
      <c r="O24" s="15"/>
      <c r="P24" s="15"/>
      <c r="Q24" s="15"/>
      <c r="R24" s="15"/>
      <c r="S24" s="15"/>
      <c r="T24" s="15"/>
      <c r="U24" s="15"/>
      <c r="V24" s="15"/>
      <c r="W24" s="15"/>
      <c r="X24" s="15"/>
      <c r="Y24" s="15"/>
      <c r="Z24" s="15"/>
    </row>
    <row r="25" spans="1:26">
      <c r="A25" s="15"/>
      <c r="B25" s="141" t="s">
        <v>128</v>
      </c>
      <c r="C25" s="120"/>
      <c r="D25" s="15"/>
      <c r="E25" s="15"/>
      <c r="F25" s="15"/>
      <c r="G25" s="15"/>
      <c r="H25" s="15"/>
      <c r="I25" s="15"/>
      <c r="J25" s="15"/>
      <c r="K25" s="15"/>
      <c r="L25" s="15"/>
      <c r="M25" s="15"/>
      <c r="N25" s="15"/>
      <c r="O25" s="15"/>
      <c r="P25" s="15"/>
      <c r="Q25" s="15"/>
      <c r="R25" s="15"/>
      <c r="S25" s="15"/>
      <c r="T25" s="15"/>
      <c r="U25" s="15"/>
      <c r="V25" s="15"/>
      <c r="W25" s="15"/>
      <c r="X25" s="15"/>
      <c r="Y25" s="15"/>
      <c r="Z25" s="15"/>
    </row>
    <row r="26" spans="1:26">
      <c r="A26" s="15"/>
      <c r="B26" s="19" t="s">
        <v>27</v>
      </c>
      <c r="C26" s="53" t="s">
        <v>129</v>
      </c>
      <c r="D26" s="15"/>
      <c r="E26" s="15"/>
      <c r="F26" s="15"/>
      <c r="G26" s="15"/>
      <c r="H26" s="15"/>
      <c r="I26" s="15"/>
      <c r="J26" s="15"/>
      <c r="K26" s="15"/>
      <c r="L26" s="15"/>
      <c r="M26" s="15"/>
      <c r="N26" s="15"/>
      <c r="O26" s="15"/>
      <c r="P26" s="15"/>
      <c r="Q26" s="15"/>
      <c r="R26" s="15"/>
      <c r="S26" s="15"/>
      <c r="T26" s="15"/>
      <c r="U26" s="15"/>
      <c r="V26" s="15"/>
      <c r="W26" s="15"/>
      <c r="X26" s="15"/>
      <c r="Y26" s="15"/>
      <c r="Z26" s="15"/>
    </row>
    <row r="27" spans="1:26">
      <c r="A27" s="15"/>
      <c r="B27" s="19"/>
      <c r="C27" s="53" t="s">
        <v>130</v>
      </c>
      <c r="D27" s="15"/>
      <c r="E27" s="15"/>
      <c r="F27" s="15"/>
      <c r="G27" s="15"/>
      <c r="H27" s="15"/>
      <c r="I27" s="15"/>
      <c r="J27" s="15"/>
      <c r="K27" s="15"/>
      <c r="L27" s="15"/>
      <c r="M27" s="15"/>
      <c r="N27" s="15"/>
      <c r="O27" s="15"/>
      <c r="P27" s="15"/>
      <c r="Q27" s="15"/>
      <c r="R27" s="15"/>
      <c r="S27" s="15"/>
      <c r="T27" s="15"/>
      <c r="U27" s="15"/>
      <c r="V27" s="15"/>
      <c r="W27" s="15"/>
      <c r="X27" s="15"/>
      <c r="Y27" s="15"/>
      <c r="Z27" s="15"/>
    </row>
    <row r="28" spans="1:26">
      <c r="A28" s="15"/>
      <c r="B28" s="19"/>
      <c r="C28" s="53" t="s">
        <v>131</v>
      </c>
      <c r="D28" s="15"/>
      <c r="E28" s="15"/>
      <c r="F28" s="15"/>
      <c r="G28" s="15"/>
      <c r="H28" s="15"/>
      <c r="I28" s="15"/>
      <c r="J28" s="15"/>
      <c r="K28" s="15"/>
      <c r="L28" s="15"/>
      <c r="M28" s="15"/>
      <c r="N28" s="15"/>
      <c r="O28" s="15"/>
      <c r="P28" s="15"/>
      <c r="Q28" s="15"/>
      <c r="R28" s="15"/>
      <c r="S28" s="15"/>
      <c r="T28" s="15"/>
      <c r="U28" s="15"/>
      <c r="V28" s="15"/>
      <c r="W28" s="15"/>
      <c r="X28" s="15"/>
      <c r="Y28" s="15"/>
      <c r="Z28" s="15"/>
    </row>
    <row r="29" spans="1:26">
      <c r="A29" s="15"/>
      <c r="B29" s="19"/>
      <c r="C29" s="53" t="s">
        <v>132</v>
      </c>
      <c r="D29" s="15"/>
      <c r="E29" s="15"/>
      <c r="F29" s="15"/>
      <c r="G29" s="15"/>
      <c r="H29" s="15"/>
      <c r="I29" s="15"/>
      <c r="J29" s="15"/>
      <c r="K29" s="15"/>
      <c r="L29" s="15"/>
      <c r="M29" s="15"/>
      <c r="N29" s="15"/>
      <c r="O29" s="15"/>
      <c r="P29" s="15"/>
      <c r="Q29" s="15"/>
      <c r="R29" s="15"/>
      <c r="S29" s="15"/>
      <c r="T29" s="15"/>
      <c r="U29" s="15"/>
      <c r="V29" s="15"/>
      <c r="W29" s="15"/>
      <c r="X29" s="15"/>
      <c r="Y29" s="15"/>
      <c r="Z29" s="15"/>
    </row>
    <row r="30" spans="1:26">
      <c r="A30" s="15"/>
      <c r="B30" s="51"/>
      <c r="C30" s="18"/>
      <c r="D30" s="15"/>
      <c r="E30" s="15"/>
      <c r="F30" s="15"/>
      <c r="G30" s="15"/>
      <c r="H30" s="15"/>
      <c r="I30" s="15"/>
      <c r="J30" s="15"/>
      <c r="K30" s="15"/>
      <c r="L30" s="15"/>
      <c r="M30" s="15"/>
      <c r="N30" s="15"/>
      <c r="O30" s="15"/>
      <c r="P30" s="15"/>
      <c r="Q30" s="15"/>
      <c r="R30" s="15"/>
      <c r="S30" s="15"/>
      <c r="T30" s="15"/>
      <c r="U30" s="15"/>
      <c r="V30" s="15"/>
      <c r="W30" s="15"/>
      <c r="X30" s="15"/>
      <c r="Y30" s="15"/>
      <c r="Z30" s="15"/>
    </row>
    <row r="31" spans="1:26">
      <c r="A31" s="15"/>
      <c r="B31" s="141" t="s">
        <v>133</v>
      </c>
      <c r="C31" s="120"/>
      <c r="D31" s="15"/>
      <c r="E31" s="15"/>
      <c r="F31" s="15"/>
      <c r="G31" s="15"/>
      <c r="H31" s="15"/>
      <c r="I31" s="15"/>
      <c r="J31" s="15"/>
      <c r="K31" s="15"/>
      <c r="L31" s="15"/>
      <c r="M31" s="15"/>
      <c r="N31" s="15"/>
      <c r="O31" s="15"/>
      <c r="P31" s="15"/>
      <c r="Q31" s="15"/>
      <c r="R31" s="15"/>
      <c r="S31" s="15"/>
      <c r="T31" s="15"/>
      <c r="U31" s="15"/>
      <c r="V31" s="15"/>
      <c r="W31" s="15"/>
      <c r="X31" s="15"/>
      <c r="Y31" s="15"/>
      <c r="Z31" s="15"/>
    </row>
    <row r="32" spans="1:26">
      <c r="A32" s="15"/>
      <c r="B32" s="19"/>
      <c r="C32" s="52" t="s">
        <v>134</v>
      </c>
      <c r="D32" s="15"/>
      <c r="E32" s="15"/>
      <c r="F32" s="15"/>
      <c r="G32" s="15"/>
      <c r="H32" s="15"/>
      <c r="I32" s="15"/>
      <c r="J32" s="15"/>
      <c r="K32" s="15"/>
      <c r="L32" s="15"/>
      <c r="M32" s="15"/>
      <c r="N32" s="15"/>
      <c r="O32" s="15"/>
      <c r="P32" s="15"/>
      <c r="Q32" s="15"/>
      <c r="R32" s="15"/>
      <c r="S32" s="15"/>
      <c r="T32" s="15"/>
      <c r="U32" s="15"/>
      <c r="V32" s="15"/>
      <c r="W32" s="15"/>
      <c r="X32" s="15"/>
      <c r="Y32" s="15"/>
      <c r="Z32" s="15"/>
    </row>
    <row r="33" spans="1:26">
      <c r="A33" s="15"/>
      <c r="B33" s="19" t="s">
        <v>27</v>
      </c>
      <c r="C33" s="52" t="s">
        <v>135</v>
      </c>
      <c r="D33" s="15"/>
      <c r="E33" s="15"/>
      <c r="F33" s="15"/>
      <c r="G33" s="15"/>
      <c r="H33" s="15"/>
      <c r="I33" s="15"/>
      <c r="J33" s="15"/>
      <c r="K33" s="15"/>
      <c r="L33" s="15"/>
      <c r="M33" s="15"/>
      <c r="N33" s="15"/>
      <c r="O33" s="15"/>
      <c r="P33" s="15"/>
      <c r="Q33" s="15"/>
      <c r="R33" s="15"/>
      <c r="S33" s="15"/>
      <c r="T33" s="15"/>
      <c r="U33" s="15"/>
      <c r="V33" s="15"/>
      <c r="W33" s="15"/>
      <c r="X33" s="15"/>
      <c r="Y33" s="15"/>
      <c r="Z33" s="15"/>
    </row>
    <row r="34" spans="1:26">
      <c r="A34" s="15"/>
      <c r="B34" s="19"/>
      <c r="C34" s="52" t="s">
        <v>136</v>
      </c>
      <c r="D34" s="15"/>
      <c r="E34" s="15"/>
      <c r="F34" s="15"/>
      <c r="G34" s="15"/>
      <c r="H34" s="15"/>
      <c r="I34" s="15"/>
      <c r="J34" s="15"/>
      <c r="K34" s="15"/>
      <c r="L34" s="15"/>
      <c r="M34" s="15"/>
      <c r="N34" s="15"/>
      <c r="O34" s="15"/>
      <c r="P34" s="15"/>
      <c r="Q34" s="15"/>
      <c r="R34" s="15"/>
      <c r="S34" s="15"/>
      <c r="T34" s="15"/>
      <c r="U34" s="15"/>
      <c r="V34" s="15"/>
      <c r="W34" s="15"/>
      <c r="X34" s="15"/>
      <c r="Y34" s="15"/>
      <c r="Z34" s="15"/>
    </row>
    <row r="35" spans="1:26">
      <c r="A35" s="15"/>
      <c r="B35" s="19"/>
      <c r="C35" s="52" t="s">
        <v>137</v>
      </c>
      <c r="D35" s="15"/>
      <c r="E35" s="15"/>
      <c r="F35" s="15"/>
      <c r="G35" s="15"/>
      <c r="H35" s="15"/>
      <c r="I35" s="15"/>
      <c r="J35" s="15"/>
      <c r="K35" s="15"/>
      <c r="L35" s="15"/>
      <c r="M35" s="15"/>
      <c r="N35" s="15"/>
      <c r="O35" s="15"/>
      <c r="P35" s="15"/>
      <c r="Q35" s="15"/>
      <c r="R35" s="15"/>
      <c r="S35" s="15"/>
      <c r="T35" s="15"/>
      <c r="U35" s="15"/>
      <c r="V35" s="15"/>
      <c r="W35" s="15"/>
      <c r="X35" s="15"/>
      <c r="Y35" s="15"/>
      <c r="Z35" s="15"/>
    </row>
    <row r="36" spans="1:26">
      <c r="A36" s="15"/>
      <c r="B36" s="51"/>
      <c r="C36" s="18"/>
      <c r="D36" s="15"/>
      <c r="E36" s="15"/>
      <c r="F36" s="15"/>
      <c r="G36" s="15"/>
      <c r="H36" s="15"/>
      <c r="I36" s="15"/>
      <c r="J36" s="15"/>
      <c r="K36" s="15"/>
      <c r="L36" s="15"/>
      <c r="M36" s="15"/>
      <c r="N36" s="15"/>
      <c r="O36" s="15"/>
      <c r="P36" s="15"/>
      <c r="Q36" s="15"/>
      <c r="R36" s="15"/>
      <c r="S36" s="15"/>
      <c r="T36" s="15"/>
      <c r="U36" s="15"/>
      <c r="V36" s="15"/>
      <c r="W36" s="15"/>
      <c r="X36" s="15"/>
      <c r="Y36" s="15"/>
      <c r="Z36" s="15"/>
    </row>
    <row r="37" spans="1:26">
      <c r="A37" s="15"/>
      <c r="B37" s="141" t="s">
        <v>138</v>
      </c>
      <c r="C37" s="120"/>
      <c r="D37" s="15"/>
      <c r="E37" s="15"/>
      <c r="F37" s="15"/>
      <c r="G37" s="15"/>
      <c r="H37" s="15"/>
      <c r="I37" s="15"/>
      <c r="J37" s="15"/>
      <c r="K37" s="15"/>
      <c r="L37" s="15"/>
      <c r="M37" s="15"/>
      <c r="N37" s="15"/>
      <c r="O37" s="15"/>
      <c r="P37" s="15"/>
      <c r="Q37" s="15"/>
      <c r="R37" s="15"/>
      <c r="S37" s="15"/>
      <c r="T37" s="15"/>
      <c r="U37" s="15"/>
      <c r="V37" s="15"/>
      <c r="W37" s="15"/>
      <c r="X37" s="15"/>
      <c r="Y37" s="15"/>
      <c r="Z37" s="15"/>
    </row>
    <row r="38" spans="1:26">
      <c r="A38" s="15"/>
      <c r="B38" s="19"/>
      <c r="C38" s="53" t="s">
        <v>139</v>
      </c>
      <c r="D38" s="15"/>
      <c r="E38" s="15"/>
      <c r="F38" s="15"/>
      <c r="G38" s="15"/>
      <c r="H38" s="15"/>
      <c r="I38" s="15"/>
      <c r="J38" s="15"/>
      <c r="K38" s="15"/>
      <c r="L38" s="15"/>
      <c r="M38" s="15"/>
      <c r="N38" s="15"/>
      <c r="O38" s="15"/>
      <c r="P38" s="15"/>
      <c r="Q38" s="15"/>
      <c r="R38" s="15"/>
      <c r="S38" s="15"/>
      <c r="T38" s="15"/>
      <c r="U38" s="15"/>
      <c r="V38" s="15"/>
      <c r="W38" s="15"/>
      <c r="X38" s="15"/>
      <c r="Y38" s="15"/>
      <c r="Z38" s="15"/>
    </row>
    <row r="39" spans="1:26">
      <c r="A39" s="15"/>
      <c r="B39" s="19" t="s">
        <v>27</v>
      </c>
      <c r="C39" s="53" t="s">
        <v>140</v>
      </c>
      <c r="D39" s="15"/>
      <c r="E39" s="15"/>
      <c r="F39" s="15"/>
      <c r="G39" s="15"/>
      <c r="H39" s="15"/>
      <c r="I39" s="15"/>
      <c r="J39" s="15"/>
      <c r="K39" s="15"/>
      <c r="L39" s="15"/>
      <c r="M39" s="15"/>
      <c r="N39" s="15"/>
      <c r="O39" s="15"/>
      <c r="P39" s="15"/>
      <c r="Q39" s="15"/>
      <c r="R39" s="15"/>
      <c r="S39" s="15"/>
      <c r="T39" s="15"/>
      <c r="U39" s="15"/>
      <c r="V39" s="15"/>
      <c r="W39" s="15"/>
      <c r="X39" s="15"/>
      <c r="Y39" s="15"/>
      <c r="Z39" s="15"/>
    </row>
    <row r="40" spans="1:26">
      <c r="A40" s="15"/>
      <c r="B40" s="19"/>
      <c r="C40" s="53" t="s">
        <v>141</v>
      </c>
      <c r="D40" s="15"/>
      <c r="E40" s="15"/>
      <c r="F40" s="15"/>
      <c r="G40" s="15"/>
      <c r="H40" s="15"/>
      <c r="I40" s="15"/>
      <c r="J40" s="15"/>
      <c r="K40" s="15"/>
      <c r="L40" s="15"/>
      <c r="M40" s="15"/>
      <c r="N40" s="15"/>
      <c r="O40" s="15"/>
      <c r="P40" s="15"/>
      <c r="Q40" s="15"/>
      <c r="R40" s="15"/>
      <c r="S40" s="15"/>
      <c r="T40" s="15"/>
      <c r="U40" s="15"/>
      <c r="V40" s="15"/>
      <c r="W40" s="15"/>
      <c r="X40" s="15"/>
      <c r="Y40" s="15"/>
      <c r="Z40" s="15"/>
    </row>
    <row r="41" spans="1:26">
      <c r="A41" s="15"/>
      <c r="B41" s="19"/>
      <c r="C41" s="53" t="s">
        <v>142</v>
      </c>
      <c r="D41" s="15"/>
      <c r="E41" s="15"/>
      <c r="F41" s="15"/>
      <c r="G41" s="15"/>
      <c r="H41" s="15"/>
      <c r="I41" s="15"/>
      <c r="J41" s="15"/>
      <c r="K41" s="15"/>
      <c r="L41" s="15"/>
      <c r="M41" s="15"/>
      <c r="N41" s="15"/>
      <c r="O41" s="15"/>
      <c r="P41" s="15"/>
      <c r="Q41" s="15"/>
      <c r="R41" s="15"/>
      <c r="S41" s="15"/>
      <c r="T41" s="15"/>
      <c r="U41" s="15"/>
      <c r="V41" s="15"/>
      <c r="W41" s="15"/>
      <c r="X41" s="15"/>
      <c r="Y41" s="15"/>
      <c r="Z41" s="15"/>
    </row>
    <row r="42" spans="1:26">
      <c r="A42" s="15"/>
      <c r="B42" s="19"/>
      <c r="C42" s="53" t="s">
        <v>143</v>
      </c>
      <c r="D42" s="15"/>
      <c r="E42" s="15"/>
      <c r="F42" s="15"/>
      <c r="G42" s="15"/>
      <c r="H42" s="15"/>
      <c r="I42" s="15"/>
      <c r="J42" s="15"/>
      <c r="K42" s="15"/>
      <c r="L42" s="15"/>
      <c r="M42" s="15"/>
      <c r="N42" s="15"/>
      <c r="O42" s="15"/>
      <c r="P42" s="15"/>
      <c r="Q42" s="15"/>
      <c r="R42" s="15"/>
      <c r="S42" s="15"/>
      <c r="T42" s="15"/>
      <c r="U42" s="15"/>
      <c r="V42" s="15"/>
      <c r="W42" s="15"/>
      <c r="X42" s="15"/>
      <c r="Y42" s="15"/>
      <c r="Z42" s="15"/>
    </row>
    <row r="43" spans="1:26">
      <c r="A43" s="15"/>
      <c r="B43" s="19"/>
      <c r="C43" s="53" t="s">
        <v>144</v>
      </c>
      <c r="D43" s="15"/>
      <c r="E43" s="15"/>
      <c r="F43" s="15"/>
      <c r="G43" s="15"/>
      <c r="H43" s="15"/>
      <c r="I43" s="15"/>
      <c r="J43" s="15"/>
      <c r="K43" s="15"/>
      <c r="L43" s="15"/>
      <c r="M43" s="15"/>
      <c r="N43" s="15"/>
      <c r="O43" s="15"/>
      <c r="P43" s="15"/>
      <c r="Q43" s="15"/>
      <c r="R43" s="15"/>
      <c r="S43" s="15"/>
      <c r="T43" s="15"/>
      <c r="U43" s="15"/>
      <c r="V43" s="15"/>
      <c r="W43" s="15"/>
      <c r="X43" s="15"/>
      <c r="Y43" s="15"/>
      <c r="Z43" s="15"/>
    </row>
    <row r="44" spans="1:26">
      <c r="A44" s="15"/>
      <c r="B44" s="51"/>
      <c r="C44" s="18"/>
      <c r="D44" s="15"/>
      <c r="E44" s="15"/>
      <c r="F44" s="15"/>
      <c r="G44" s="15"/>
      <c r="H44" s="15"/>
      <c r="I44" s="15"/>
      <c r="J44" s="15"/>
      <c r="K44" s="15"/>
      <c r="L44" s="15"/>
      <c r="M44" s="15"/>
      <c r="N44" s="15"/>
      <c r="O44" s="15"/>
      <c r="P44" s="15"/>
      <c r="Q44" s="15"/>
      <c r="R44" s="15"/>
      <c r="S44" s="15"/>
      <c r="T44" s="15"/>
      <c r="U44" s="15"/>
      <c r="V44" s="15"/>
      <c r="W44" s="15"/>
      <c r="X44" s="15"/>
      <c r="Y44" s="15"/>
      <c r="Z44" s="15"/>
    </row>
    <row r="45" spans="1:26">
      <c r="A45" s="15"/>
      <c r="B45" s="51"/>
      <c r="C45" s="18" t="s">
        <v>145</v>
      </c>
      <c r="D45" s="15"/>
      <c r="E45" s="15"/>
      <c r="F45" s="15"/>
      <c r="G45" s="15"/>
      <c r="H45" s="15"/>
      <c r="I45" s="15"/>
      <c r="J45" s="15"/>
      <c r="K45" s="15"/>
      <c r="L45" s="15"/>
      <c r="M45" s="15"/>
      <c r="N45" s="15"/>
      <c r="O45" s="15"/>
      <c r="P45" s="15"/>
      <c r="Q45" s="15"/>
      <c r="R45" s="15"/>
      <c r="S45" s="15"/>
      <c r="T45" s="15"/>
      <c r="U45" s="15"/>
      <c r="V45" s="15"/>
      <c r="W45" s="15"/>
      <c r="X45" s="15"/>
      <c r="Y45" s="15"/>
      <c r="Z45" s="15"/>
    </row>
    <row r="46" spans="1:26">
      <c r="A46" s="15"/>
      <c r="B46" s="51"/>
      <c r="C46" s="18"/>
      <c r="D46" s="15"/>
      <c r="E46" s="15"/>
      <c r="F46" s="15"/>
      <c r="G46" s="15"/>
      <c r="H46" s="15"/>
      <c r="I46" s="15"/>
      <c r="J46" s="15"/>
      <c r="K46" s="15"/>
      <c r="L46" s="15"/>
      <c r="M46" s="15"/>
      <c r="N46" s="15"/>
      <c r="O46" s="15"/>
      <c r="P46" s="15"/>
      <c r="Q46" s="15"/>
      <c r="R46" s="15"/>
      <c r="S46" s="15"/>
      <c r="T46" s="15"/>
      <c r="U46" s="15"/>
      <c r="V46" s="15"/>
      <c r="W46" s="15"/>
      <c r="X46" s="15"/>
      <c r="Y46" s="15"/>
      <c r="Z46" s="15"/>
    </row>
    <row r="47" spans="1:26" ht="30" customHeight="1">
      <c r="A47" s="15"/>
      <c r="B47" s="51"/>
      <c r="C47" s="54" t="s">
        <v>146</v>
      </c>
      <c r="D47" s="15"/>
      <c r="E47" s="15"/>
      <c r="F47" s="15"/>
      <c r="G47" s="15"/>
      <c r="H47" s="15"/>
      <c r="I47" s="15"/>
      <c r="J47" s="15"/>
      <c r="K47" s="15"/>
      <c r="L47" s="15"/>
      <c r="M47" s="15"/>
      <c r="N47" s="15"/>
      <c r="O47" s="15"/>
      <c r="P47" s="15"/>
      <c r="Q47" s="15"/>
      <c r="R47" s="15"/>
      <c r="S47" s="15"/>
      <c r="T47" s="15"/>
      <c r="U47" s="15"/>
      <c r="V47" s="15"/>
      <c r="W47" s="15"/>
      <c r="X47" s="15"/>
      <c r="Y47" s="15"/>
      <c r="Z47" s="15"/>
    </row>
    <row r="48" spans="1:26" ht="45" customHeight="1">
      <c r="A48" s="15"/>
      <c r="B48" s="51"/>
      <c r="C48" s="55" t="s">
        <v>147</v>
      </c>
      <c r="D48" s="15"/>
      <c r="E48" s="15"/>
      <c r="F48" s="15"/>
      <c r="G48" s="15"/>
      <c r="H48" s="15"/>
      <c r="I48" s="15"/>
      <c r="J48" s="15"/>
      <c r="K48" s="15"/>
      <c r="L48" s="15"/>
      <c r="M48" s="15"/>
      <c r="N48" s="15"/>
      <c r="O48" s="15"/>
      <c r="P48" s="15"/>
      <c r="Q48" s="15"/>
      <c r="R48" s="15"/>
      <c r="S48" s="15"/>
      <c r="T48" s="15"/>
      <c r="U48" s="15"/>
      <c r="V48" s="15"/>
      <c r="W48" s="15"/>
      <c r="X48" s="15"/>
      <c r="Y48" s="15"/>
      <c r="Z48" s="15"/>
    </row>
    <row r="49" spans="1:26">
      <c r="A49" s="15"/>
      <c r="B49" s="51"/>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30" customHeight="1">
      <c r="A50" s="15"/>
      <c r="B50" s="51"/>
      <c r="C50" s="54" t="s">
        <v>148</v>
      </c>
      <c r="D50" s="15"/>
      <c r="E50" s="15"/>
      <c r="F50" s="15"/>
      <c r="G50" s="15"/>
      <c r="H50" s="15"/>
      <c r="I50" s="15"/>
      <c r="J50" s="15"/>
      <c r="K50" s="15"/>
      <c r="L50" s="15"/>
      <c r="M50" s="15"/>
      <c r="N50" s="15"/>
      <c r="O50" s="15"/>
      <c r="P50" s="15"/>
      <c r="Q50" s="15"/>
      <c r="R50" s="15"/>
      <c r="S50" s="15"/>
      <c r="T50" s="15"/>
      <c r="U50" s="15"/>
      <c r="V50" s="15"/>
      <c r="W50" s="15"/>
      <c r="X50" s="15"/>
      <c r="Y50" s="15"/>
      <c r="Z50" s="15"/>
    </row>
    <row r="51" spans="1:26">
      <c r="A51" s="15"/>
      <c r="B51" s="51"/>
      <c r="C51" s="55" t="s">
        <v>149</v>
      </c>
      <c r="D51" s="15"/>
      <c r="E51" s="15"/>
      <c r="F51" s="15"/>
      <c r="G51" s="15"/>
      <c r="H51" s="15"/>
      <c r="I51" s="15"/>
      <c r="J51" s="15"/>
      <c r="K51" s="15"/>
      <c r="L51" s="15"/>
      <c r="M51" s="15"/>
      <c r="N51" s="15"/>
      <c r="O51" s="15"/>
      <c r="P51" s="15"/>
      <c r="Q51" s="15"/>
      <c r="R51" s="15"/>
      <c r="S51" s="15"/>
      <c r="T51" s="15"/>
      <c r="U51" s="15"/>
      <c r="V51" s="15"/>
      <c r="W51" s="15"/>
      <c r="X51" s="15"/>
      <c r="Y51" s="15"/>
      <c r="Z51" s="15"/>
    </row>
    <row r="52" spans="1:26" ht="15" customHeight="1">
      <c r="A52" s="15"/>
      <c r="B52" s="51"/>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c r="A53" s="15"/>
      <c r="B53" s="51"/>
      <c r="C53" s="21" t="s">
        <v>150</v>
      </c>
      <c r="D53" s="15"/>
      <c r="E53" s="15"/>
      <c r="F53" s="15"/>
      <c r="G53" s="15"/>
      <c r="H53" s="15"/>
      <c r="I53" s="15"/>
      <c r="J53" s="15"/>
      <c r="K53" s="15"/>
      <c r="L53" s="15"/>
      <c r="M53" s="15"/>
      <c r="N53" s="15"/>
      <c r="O53" s="15"/>
      <c r="P53" s="15"/>
      <c r="Q53" s="15"/>
      <c r="R53" s="15"/>
      <c r="S53" s="15"/>
      <c r="T53" s="15"/>
      <c r="U53" s="15"/>
      <c r="V53" s="15"/>
      <c r="W53" s="15"/>
      <c r="X53" s="15"/>
      <c r="Y53" s="15"/>
      <c r="Z53" s="15"/>
    </row>
    <row r="54" spans="1:26" ht="15" customHeight="1">
      <c r="A54" s="5"/>
      <c r="B54" s="51"/>
      <c r="C54" s="14"/>
      <c r="D54" s="15"/>
      <c r="E54" s="15"/>
      <c r="F54" s="15"/>
      <c r="G54" s="15"/>
      <c r="H54" s="15"/>
      <c r="I54" s="15"/>
      <c r="J54" s="15"/>
      <c r="K54" s="15"/>
      <c r="L54" s="15"/>
      <c r="M54" s="15"/>
      <c r="N54" s="15"/>
      <c r="O54" s="15"/>
      <c r="P54" s="15"/>
      <c r="Q54" s="15"/>
      <c r="R54" s="15"/>
      <c r="S54" s="15"/>
      <c r="T54" s="15"/>
      <c r="U54" s="15"/>
      <c r="V54" s="15"/>
      <c r="W54" s="15"/>
      <c r="X54" s="15"/>
      <c r="Y54" s="15"/>
      <c r="Z54" s="15"/>
    </row>
    <row r="55" spans="1:26">
      <c r="A55" s="15"/>
      <c r="B55" s="51"/>
      <c r="C55" s="54" t="s">
        <v>151</v>
      </c>
      <c r="D55" s="15"/>
      <c r="E55" s="15"/>
      <c r="F55" s="15"/>
      <c r="G55" s="15"/>
      <c r="H55" s="15"/>
      <c r="I55" s="15"/>
      <c r="J55" s="15"/>
      <c r="K55" s="15"/>
      <c r="L55" s="15"/>
      <c r="M55" s="15"/>
      <c r="N55" s="15"/>
      <c r="O55" s="15"/>
      <c r="P55" s="15"/>
      <c r="Q55" s="15"/>
      <c r="R55" s="15"/>
      <c r="S55" s="15"/>
      <c r="T55" s="15"/>
      <c r="U55" s="15"/>
      <c r="V55" s="15"/>
      <c r="W55" s="15"/>
      <c r="X55" s="15"/>
      <c r="Y55" s="15"/>
      <c r="Z55" s="15"/>
    </row>
    <row r="56" spans="1:26" ht="30" customHeight="1">
      <c r="A56" s="15"/>
      <c r="B56" s="51"/>
      <c r="C56" s="55" t="s">
        <v>152</v>
      </c>
      <c r="D56" s="15"/>
      <c r="E56" s="15"/>
      <c r="F56" s="15"/>
      <c r="G56" s="15"/>
      <c r="H56" s="15"/>
      <c r="I56" s="15"/>
      <c r="J56" s="15"/>
      <c r="K56" s="15"/>
      <c r="L56" s="15"/>
      <c r="M56" s="15"/>
      <c r="N56" s="15"/>
      <c r="O56" s="15"/>
      <c r="P56" s="15"/>
      <c r="Q56" s="15"/>
      <c r="R56" s="15"/>
      <c r="S56" s="15"/>
      <c r="T56" s="15"/>
      <c r="U56" s="15"/>
      <c r="V56" s="15"/>
      <c r="W56" s="15"/>
      <c r="X56" s="15"/>
      <c r="Y56" s="15"/>
      <c r="Z56" s="15"/>
    </row>
    <row r="57" spans="1:26">
      <c r="A57" s="15"/>
      <c r="B57" s="51"/>
      <c r="C57" s="56"/>
      <c r="D57" s="15"/>
      <c r="E57" s="15"/>
      <c r="F57" s="15"/>
      <c r="G57" s="15"/>
      <c r="H57" s="15"/>
      <c r="I57" s="15"/>
      <c r="J57" s="15"/>
      <c r="K57" s="15"/>
      <c r="L57" s="15"/>
      <c r="M57" s="15"/>
      <c r="N57" s="15"/>
      <c r="O57" s="15"/>
      <c r="P57" s="15"/>
      <c r="Q57" s="15"/>
      <c r="R57" s="15"/>
      <c r="S57" s="15"/>
      <c r="T57" s="15"/>
      <c r="U57" s="15"/>
      <c r="V57" s="15"/>
      <c r="W57" s="15"/>
      <c r="X57" s="15"/>
      <c r="Y57" s="15"/>
      <c r="Z57" s="15"/>
    </row>
    <row r="58" spans="1:26">
      <c r="A58" s="15"/>
      <c r="B58" s="51"/>
      <c r="C58" s="54" t="s">
        <v>153</v>
      </c>
      <c r="D58" s="15"/>
      <c r="E58" s="15"/>
      <c r="F58" s="15"/>
      <c r="G58" s="15"/>
      <c r="H58" s="15"/>
      <c r="I58" s="15"/>
      <c r="J58" s="15"/>
      <c r="K58" s="15"/>
      <c r="L58" s="15"/>
      <c r="M58" s="15"/>
      <c r="N58" s="15"/>
      <c r="O58" s="15"/>
      <c r="P58" s="15"/>
      <c r="Q58" s="15"/>
      <c r="R58" s="15"/>
      <c r="S58" s="15"/>
      <c r="T58" s="15"/>
      <c r="U58" s="15"/>
      <c r="V58" s="15"/>
      <c r="W58" s="15"/>
      <c r="X58" s="15"/>
      <c r="Y58" s="15"/>
      <c r="Z58" s="15"/>
    </row>
    <row r="59" spans="1:26" ht="75" customHeight="1">
      <c r="A59" s="15"/>
      <c r="B59" s="51"/>
      <c r="C59" s="55" t="s">
        <v>154</v>
      </c>
      <c r="D59" s="15"/>
      <c r="E59" s="15"/>
      <c r="F59" s="15"/>
      <c r="G59" s="15"/>
      <c r="H59" s="15"/>
      <c r="I59" s="15"/>
      <c r="J59" s="15"/>
      <c r="K59" s="15"/>
      <c r="L59" s="15"/>
      <c r="M59" s="15"/>
      <c r="N59" s="15"/>
      <c r="O59" s="15"/>
      <c r="P59" s="15"/>
      <c r="Q59" s="15"/>
      <c r="R59" s="15"/>
      <c r="S59" s="15"/>
      <c r="T59" s="15"/>
      <c r="U59" s="15"/>
      <c r="V59" s="15"/>
      <c r="W59" s="15"/>
      <c r="X59" s="15"/>
      <c r="Y59" s="15"/>
      <c r="Z59" s="15"/>
    </row>
    <row r="60" spans="1:26">
      <c r="A60" s="15"/>
      <c r="B60" s="51"/>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5" customHeight="1">
      <c r="A61" s="15"/>
      <c r="B61" s="51"/>
      <c r="C61" s="54" t="s">
        <v>155</v>
      </c>
      <c r="D61" s="15"/>
      <c r="E61" s="15"/>
      <c r="F61" s="15"/>
      <c r="G61" s="15"/>
      <c r="H61" s="15"/>
      <c r="I61" s="15"/>
      <c r="J61" s="15"/>
      <c r="K61" s="15"/>
      <c r="L61" s="15"/>
      <c r="M61" s="15"/>
      <c r="N61" s="15"/>
      <c r="O61" s="15"/>
      <c r="P61" s="15"/>
      <c r="Q61" s="15"/>
      <c r="R61" s="15"/>
      <c r="S61" s="15"/>
      <c r="T61" s="15"/>
      <c r="U61" s="15"/>
      <c r="V61" s="15"/>
      <c r="W61" s="15"/>
      <c r="X61" s="15"/>
      <c r="Y61" s="15"/>
      <c r="Z61" s="15"/>
    </row>
    <row r="62" spans="1:26" ht="45" customHeight="1">
      <c r="A62" s="15"/>
      <c r="B62" s="51"/>
      <c r="C62" s="55" t="s">
        <v>156</v>
      </c>
      <c r="D62" s="15"/>
      <c r="E62" s="15"/>
      <c r="F62" s="15"/>
      <c r="G62" s="15"/>
      <c r="H62" s="15"/>
      <c r="I62" s="15"/>
      <c r="J62" s="15"/>
      <c r="K62" s="15"/>
      <c r="L62" s="15"/>
      <c r="M62" s="15"/>
      <c r="N62" s="15"/>
      <c r="O62" s="15"/>
      <c r="P62" s="15"/>
      <c r="Q62" s="15"/>
      <c r="R62" s="15"/>
      <c r="S62" s="15"/>
      <c r="T62" s="15"/>
      <c r="U62" s="15"/>
      <c r="V62" s="15"/>
      <c r="W62" s="15"/>
      <c r="X62" s="15"/>
      <c r="Y62" s="15"/>
      <c r="Z62" s="15"/>
    </row>
    <row r="63" spans="1:26">
      <c r="A63" s="15"/>
      <c r="B63" s="51"/>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c r="A64" s="15"/>
      <c r="B64" s="51"/>
      <c r="C64" s="54" t="s">
        <v>157</v>
      </c>
      <c r="D64" s="15"/>
      <c r="E64" s="15"/>
      <c r="F64" s="15"/>
      <c r="G64" s="15"/>
      <c r="H64" s="15"/>
      <c r="I64" s="15"/>
      <c r="J64" s="15"/>
      <c r="K64" s="15"/>
      <c r="L64" s="15"/>
      <c r="M64" s="15"/>
      <c r="N64" s="15"/>
      <c r="O64" s="15"/>
      <c r="P64" s="15"/>
      <c r="Q64" s="15"/>
      <c r="R64" s="15"/>
      <c r="S64" s="15"/>
      <c r="T64" s="15"/>
      <c r="U64" s="15"/>
      <c r="V64" s="15"/>
      <c r="W64" s="15"/>
      <c r="X64" s="15"/>
      <c r="Y64" s="15"/>
      <c r="Z64" s="15"/>
    </row>
    <row r="65" spans="1:26" ht="90" customHeight="1">
      <c r="A65" s="15"/>
      <c r="B65" s="51"/>
      <c r="C65" s="55" t="s">
        <v>158</v>
      </c>
      <c r="D65" s="15"/>
      <c r="E65" s="15"/>
      <c r="F65" s="15"/>
      <c r="G65" s="15"/>
      <c r="H65" s="15"/>
      <c r="I65" s="15"/>
      <c r="J65" s="15"/>
      <c r="K65" s="15"/>
      <c r="L65" s="15"/>
      <c r="M65" s="15"/>
      <c r="N65" s="15"/>
      <c r="O65" s="15"/>
      <c r="P65" s="15"/>
      <c r="Q65" s="15"/>
      <c r="R65" s="15"/>
      <c r="S65" s="15"/>
      <c r="T65" s="15"/>
      <c r="U65" s="15"/>
      <c r="V65" s="15"/>
      <c r="W65" s="15"/>
      <c r="X65" s="15"/>
      <c r="Y65" s="15"/>
      <c r="Z65" s="15"/>
    </row>
    <row r="66" spans="1:26">
      <c r="A66" s="15"/>
      <c r="B66" s="51"/>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c r="A67" s="15"/>
      <c r="B67" s="51"/>
      <c r="C67" s="54" t="s">
        <v>159</v>
      </c>
      <c r="D67" s="15"/>
      <c r="E67" s="15"/>
      <c r="F67" s="15"/>
      <c r="G67" s="15"/>
      <c r="H67" s="15"/>
      <c r="I67" s="15"/>
      <c r="J67" s="15"/>
      <c r="K67" s="15"/>
      <c r="L67" s="15"/>
      <c r="M67" s="15"/>
      <c r="N67" s="15"/>
      <c r="O67" s="15"/>
      <c r="P67" s="15"/>
      <c r="Q67" s="15"/>
      <c r="R67" s="15"/>
      <c r="S67" s="15"/>
      <c r="T67" s="15"/>
      <c r="U67" s="15"/>
      <c r="V67" s="15"/>
      <c r="W67" s="15"/>
      <c r="X67" s="15"/>
      <c r="Y67" s="15"/>
      <c r="Z67" s="15"/>
    </row>
    <row r="68" spans="1:26" ht="75" customHeight="1">
      <c r="A68" s="15"/>
      <c r="B68" s="51"/>
      <c r="C68" s="55" t="s">
        <v>160</v>
      </c>
      <c r="D68" s="15"/>
      <c r="E68" s="15"/>
      <c r="F68" s="15"/>
      <c r="G68" s="15"/>
      <c r="H68" s="15"/>
      <c r="I68" s="15"/>
      <c r="J68" s="15"/>
      <c r="K68" s="15"/>
      <c r="L68" s="15"/>
      <c r="M68" s="15"/>
      <c r="N68" s="15"/>
      <c r="O68" s="15"/>
      <c r="P68" s="15"/>
      <c r="Q68" s="15"/>
      <c r="R68" s="15"/>
      <c r="S68" s="15"/>
      <c r="T68" s="15"/>
      <c r="U68" s="15"/>
      <c r="V68" s="15"/>
      <c r="W68" s="15"/>
      <c r="X68" s="15"/>
      <c r="Y68" s="15"/>
      <c r="Z68" s="15"/>
    </row>
    <row r="69" spans="1:26">
      <c r="A69" s="15"/>
      <c r="B69" s="51"/>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c r="A70" s="15"/>
      <c r="B70" s="51"/>
      <c r="C70" s="54" t="s">
        <v>161</v>
      </c>
      <c r="D70" s="15"/>
      <c r="E70" s="15"/>
      <c r="F70" s="15"/>
      <c r="G70" s="15"/>
      <c r="H70" s="15"/>
      <c r="I70" s="15"/>
      <c r="J70" s="15"/>
      <c r="K70" s="15"/>
      <c r="L70" s="15"/>
      <c r="M70" s="15"/>
      <c r="N70" s="15"/>
      <c r="O70" s="15"/>
      <c r="P70" s="15"/>
      <c r="Q70" s="15"/>
      <c r="R70" s="15"/>
      <c r="S70" s="15"/>
      <c r="T70" s="15"/>
      <c r="U70" s="15"/>
      <c r="V70" s="15"/>
      <c r="W70" s="15"/>
      <c r="X70" s="15"/>
      <c r="Y70" s="15"/>
      <c r="Z70" s="15"/>
    </row>
    <row r="71" spans="1:26" ht="30" customHeight="1">
      <c r="A71" s="15"/>
      <c r="B71" s="51"/>
      <c r="C71" s="55" t="s">
        <v>162</v>
      </c>
      <c r="D71" s="15"/>
      <c r="E71" s="15"/>
      <c r="F71" s="15"/>
      <c r="G71" s="15"/>
      <c r="H71" s="15"/>
      <c r="I71" s="15"/>
      <c r="J71" s="15"/>
      <c r="K71" s="15"/>
      <c r="L71" s="15"/>
      <c r="M71" s="15"/>
      <c r="N71" s="15"/>
      <c r="O71" s="15"/>
      <c r="P71" s="15"/>
      <c r="Q71" s="15"/>
      <c r="R71" s="15"/>
      <c r="S71" s="15"/>
      <c r="T71" s="15"/>
      <c r="U71" s="15"/>
      <c r="V71" s="15"/>
      <c r="W71" s="15"/>
      <c r="X71" s="15"/>
      <c r="Y71" s="15"/>
      <c r="Z71" s="15"/>
    </row>
    <row r="72" spans="1:26">
      <c r="A72" s="15"/>
      <c r="B72" s="51"/>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c r="A73" s="5"/>
      <c r="B73" s="51"/>
      <c r="C73" s="57" t="s">
        <v>163</v>
      </c>
      <c r="D73" s="5"/>
      <c r="E73" s="5"/>
      <c r="F73" s="5"/>
      <c r="G73" s="5"/>
      <c r="H73" s="5"/>
      <c r="I73" s="5"/>
      <c r="J73" s="5"/>
      <c r="K73" s="5"/>
      <c r="L73" s="5"/>
      <c r="M73" s="5"/>
      <c r="N73" s="5"/>
      <c r="O73" s="5"/>
      <c r="P73" s="5"/>
      <c r="Q73" s="5"/>
      <c r="R73" s="5"/>
      <c r="S73" s="5"/>
      <c r="T73" s="5"/>
      <c r="U73" s="5"/>
      <c r="V73" s="5"/>
      <c r="W73" s="5"/>
      <c r="X73" s="5"/>
      <c r="Y73" s="5"/>
      <c r="Z73" s="5"/>
    </row>
    <row r="74" spans="1:26">
      <c r="A74" s="15"/>
      <c r="B74" s="51"/>
      <c r="C74" s="55" t="s">
        <v>164</v>
      </c>
      <c r="D74" s="15"/>
      <c r="E74" s="15"/>
      <c r="F74" s="15"/>
      <c r="G74" s="15"/>
      <c r="H74" s="15"/>
      <c r="I74" s="15"/>
      <c r="J74" s="15"/>
      <c r="K74" s="15"/>
      <c r="L74" s="15"/>
      <c r="M74" s="15"/>
      <c r="N74" s="15"/>
      <c r="O74" s="15"/>
      <c r="P74" s="15"/>
      <c r="Q74" s="15"/>
      <c r="R74" s="15"/>
      <c r="S74" s="15"/>
      <c r="T74" s="15"/>
      <c r="U74" s="15"/>
      <c r="V74" s="15"/>
      <c r="W74" s="15"/>
      <c r="X74" s="15"/>
      <c r="Y74" s="15"/>
      <c r="Z74" s="15"/>
    </row>
    <row r="75" spans="1:26">
      <c r="A75" s="5"/>
      <c r="B75" s="51"/>
      <c r="C75" s="5"/>
      <c r="D75" s="5"/>
      <c r="E75" s="5"/>
      <c r="F75" s="5"/>
      <c r="G75" s="5"/>
      <c r="H75" s="5"/>
      <c r="I75" s="5"/>
      <c r="J75" s="5"/>
      <c r="K75" s="5"/>
      <c r="L75" s="5"/>
      <c r="M75" s="5"/>
      <c r="N75" s="5"/>
      <c r="O75" s="5"/>
      <c r="P75" s="5"/>
      <c r="Q75" s="5"/>
      <c r="R75" s="5"/>
      <c r="S75" s="5"/>
      <c r="T75" s="5"/>
      <c r="U75" s="5"/>
      <c r="V75" s="5"/>
      <c r="W75" s="5"/>
      <c r="X75" s="5"/>
      <c r="Y75" s="5"/>
      <c r="Z75" s="5"/>
    </row>
    <row r="76" spans="1:26">
      <c r="A76" s="5"/>
      <c r="B76" s="51"/>
      <c r="C76" s="57" t="s">
        <v>165</v>
      </c>
      <c r="D76" s="5"/>
      <c r="E76" s="5"/>
      <c r="F76" s="5"/>
      <c r="G76" s="5"/>
      <c r="H76" s="5"/>
      <c r="I76" s="5"/>
      <c r="J76" s="5"/>
      <c r="K76" s="5"/>
      <c r="L76" s="5"/>
      <c r="M76" s="5"/>
      <c r="N76" s="5"/>
      <c r="O76" s="5"/>
      <c r="P76" s="5"/>
      <c r="Q76" s="5"/>
      <c r="R76" s="5"/>
      <c r="S76" s="5"/>
      <c r="T76" s="5"/>
      <c r="U76" s="5"/>
      <c r="V76" s="5"/>
      <c r="W76" s="5"/>
      <c r="X76" s="5"/>
      <c r="Y76" s="5"/>
      <c r="Z76" s="5"/>
    </row>
    <row r="77" spans="1:26" ht="30" customHeight="1">
      <c r="A77" s="15"/>
      <c r="B77" s="51"/>
      <c r="C77" s="55" t="s">
        <v>166</v>
      </c>
      <c r="D77" s="15"/>
      <c r="E77" s="15"/>
      <c r="F77" s="15"/>
      <c r="G77" s="15"/>
      <c r="H77" s="15"/>
      <c r="I77" s="15"/>
      <c r="J77" s="15"/>
      <c r="K77" s="15"/>
      <c r="L77" s="15"/>
      <c r="M77" s="15"/>
      <c r="N77" s="15"/>
      <c r="O77" s="15"/>
      <c r="P77" s="15"/>
      <c r="Q77" s="15"/>
      <c r="R77" s="15"/>
      <c r="S77" s="15"/>
      <c r="T77" s="15"/>
      <c r="U77" s="15"/>
      <c r="V77" s="15"/>
      <c r="W77" s="15"/>
      <c r="X77" s="15"/>
      <c r="Y77" s="15"/>
      <c r="Z77" s="15"/>
    </row>
    <row r="78" spans="1:26">
      <c r="A78" s="5"/>
      <c r="B78" s="51"/>
      <c r="C78" s="5"/>
      <c r="D78" s="5"/>
      <c r="E78" s="5"/>
      <c r="F78" s="5"/>
      <c r="G78" s="5"/>
      <c r="H78" s="5"/>
      <c r="I78" s="5"/>
      <c r="J78" s="5"/>
      <c r="K78" s="5"/>
      <c r="L78" s="5"/>
      <c r="M78" s="5"/>
      <c r="N78" s="5"/>
      <c r="O78" s="5"/>
      <c r="P78" s="5"/>
      <c r="Q78" s="5"/>
      <c r="R78" s="5"/>
      <c r="S78" s="5"/>
      <c r="T78" s="5"/>
      <c r="U78" s="5"/>
      <c r="V78" s="5"/>
      <c r="W78" s="5"/>
      <c r="X78" s="5"/>
      <c r="Y78" s="5"/>
      <c r="Z78" s="5"/>
    </row>
    <row r="79" spans="1:26">
      <c r="A79" s="5"/>
      <c r="B79" s="51"/>
      <c r="C79" s="57" t="s">
        <v>167</v>
      </c>
      <c r="D79" s="5"/>
      <c r="E79" s="5"/>
      <c r="F79" s="5"/>
      <c r="G79" s="5"/>
      <c r="H79" s="5"/>
      <c r="I79" s="5"/>
      <c r="J79" s="5"/>
      <c r="K79" s="5"/>
      <c r="L79" s="5"/>
      <c r="M79" s="5"/>
      <c r="N79" s="5"/>
      <c r="O79" s="5"/>
      <c r="P79" s="5"/>
      <c r="Q79" s="5"/>
      <c r="R79" s="5"/>
      <c r="S79" s="5"/>
      <c r="T79" s="5"/>
      <c r="U79" s="5"/>
      <c r="V79" s="5"/>
      <c r="W79" s="5"/>
      <c r="X79" s="5"/>
      <c r="Y79" s="5"/>
      <c r="Z79" s="5"/>
    </row>
    <row r="80" spans="1:26" ht="30" customHeight="1">
      <c r="A80" s="15"/>
      <c r="B80" s="51"/>
      <c r="C80" s="55" t="s">
        <v>168</v>
      </c>
      <c r="D80" s="15"/>
      <c r="E80" s="15"/>
      <c r="F80" s="15"/>
      <c r="G80" s="15"/>
      <c r="H80" s="15"/>
      <c r="I80" s="15"/>
      <c r="J80" s="15"/>
      <c r="K80" s="15"/>
      <c r="L80" s="15"/>
      <c r="M80" s="15"/>
      <c r="N80" s="15"/>
      <c r="O80" s="15"/>
      <c r="P80" s="15"/>
      <c r="Q80" s="15"/>
      <c r="R80" s="15"/>
      <c r="S80" s="15"/>
      <c r="T80" s="15"/>
      <c r="U80" s="15"/>
      <c r="V80" s="15"/>
      <c r="W80" s="15"/>
      <c r="X80" s="15"/>
      <c r="Y80" s="15"/>
      <c r="Z80" s="15"/>
    </row>
    <row r="81" spans="1:26">
      <c r="A81" s="5"/>
      <c r="B81" s="51"/>
      <c r="C81" s="5"/>
      <c r="D81" s="15"/>
      <c r="E81" s="15"/>
      <c r="F81" s="15"/>
      <c r="G81" s="15"/>
      <c r="H81" s="15"/>
      <c r="I81" s="15"/>
      <c r="J81" s="15"/>
      <c r="K81" s="15"/>
      <c r="L81" s="15"/>
      <c r="M81" s="15"/>
      <c r="N81" s="15"/>
      <c r="O81" s="15"/>
      <c r="P81" s="15"/>
      <c r="Q81" s="15"/>
      <c r="R81" s="15"/>
      <c r="S81" s="15"/>
      <c r="T81" s="15"/>
      <c r="U81" s="15"/>
      <c r="V81" s="15"/>
      <c r="W81" s="15"/>
      <c r="X81" s="15"/>
      <c r="Y81" s="15"/>
      <c r="Z81" s="15"/>
    </row>
    <row r="82" spans="1:26" ht="30" customHeight="1">
      <c r="A82" s="5"/>
      <c r="B82" s="51"/>
      <c r="C82" s="29" t="s">
        <v>169</v>
      </c>
      <c r="D82" s="5"/>
      <c r="E82" s="5"/>
      <c r="F82" s="5"/>
      <c r="G82" s="5"/>
      <c r="H82" s="5"/>
      <c r="I82" s="5"/>
      <c r="J82" s="5"/>
      <c r="K82" s="5"/>
      <c r="L82" s="5"/>
      <c r="M82" s="5"/>
      <c r="N82" s="5"/>
      <c r="O82" s="5"/>
      <c r="P82" s="5"/>
      <c r="Q82" s="5"/>
      <c r="R82" s="5"/>
      <c r="S82" s="5"/>
      <c r="T82" s="5"/>
      <c r="U82" s="5"/>
      <c r="V82" s="5"/>
      <c r="W82" s="5"/>
      <c r="X82" s="5"/>
      <c r="Y82" s="5"/>
      <c r="Z82" s="5"/>
    </row>
    <row r="83" spans="1:26">
      <c r="A83" s="5"/>
      <c r="B83" s="51"/>
      <c r="C83" s="55"/>
      <c r="D83" s="5"/>
      <c r="E83" s="5"/>
      <c r="F83" s="5"/>
      <c r="G83" s="5"/>
      <c r="H83" s="5"/>
      <c r="I83" s="5"/>
      <c r="J83" s="5"/>
      <c r="K83" s="5"/>
      <c r="L83" s="5"/>
      <c r="M83" s="5"/>
      <c r="N83" s="5"/>
      <c r="O83" s="5"/>
      <c r="P83" s="5"/>
      <c r="Q83" s="5"/>
      <c r="R83" s="5"/>
      <c r="S83" s="5"/>
      <c r="T83" s="5"/>
      <c r="U83" s="5"/>
      <c r="V83" s="5"/>
      <c r="W83" s="5"/>
      <c r="X83" s="5"/>
      <c r="Y83" s="5"/>
      <c r="Z83" s="5"/>
    </row>
    <row r="84" spans="1:26">
      <c r="A84" s="5"/>
      <c r="B84" s="51"/>
      <c r="C84" s="5"/>
      <c r="D84" s="15"/>
      <c r="E84" s="15"/>
      <c r="F84" s="15"/>
      <c r="G84" s="15"/>
      <c r="H84" s="15"/>
      <c r="I84" s="15"/>
      <c r="J84" s="15"/>
      <c r="K84" s="15"/>
      <c r="L84" s="15"/>
      <c r="M84" s="15"/>
      <c r="N84" s="15"/>
      <c r="O84" s="15"/>
      <c r="P84" s="15"/>
      <c r="Q84" s="15"/>
      <c r="R84" s="15"/>
      <c r="S84" s="15"/>
      <c r="T84" s="15"/>
      <c r="U84" s="15"/>
      <c r="V84" s="15"/>
      <c r="W84" s="15"/>
      <c r="X84" s="15"/>
      <c r="Y84" s="15"/>
      <c r="Z84" s="15"/>
    </row>
    <row r="85" spans="1:26">
      <c r="A85" s="5"/>
      <c r="B85" s="51"/>
      <c r="C85" s="5"/>
      <c r="D85" s="5"/>
      <c r="E85" s="5"/>
      <c r="F85" s="5"/>
      <c r="G85" s="5"/>
      <c r="H85" s="5"/>
      <c r="I85" s="5"/>
      <c r="J85" s="5"/>
      <c r="K85" s="5"/>
      <c r="L85" s="5"/>
      <c r="M85" s="5"/>
      <c r="N85" s="5"/>
      <c r="O85" s="5"/>
      <c r="P85" s="5"/>
      <c r="Q85" s="5"/>
      <c r="R85" s="5"/>
      <c r="S85" s="5"/>
      <c r="T85" s="5"/>
      <c r="U85" s="5"/>
      <c r="V85" s="5"/>
      <c r="W85" s="5"/>
      <c r="X85" s="5"/>
      <c r="Y85" s="5"/>
      <c r="Z85" s="5"/>
    </row>
    <row r="86" spans="1:26">
      <c r="A86" s="5"/>
      <c r="B86" s="51"/>
      <c r="C86" s="5"/>
      <c r="D86" s="5"/>
      <c r="E86" s="5"/>
      <c r="F86" s="5"/>
      <c r="G86" s="5"/>
      <c r="H86" s="5"/>
      <c r="I86" s="5"/>
      <c r="J86" s="5"/>
      <c r="K86" s="5"/>
      <c r="L86" s="5"/>
      <c r="M86" s="5"/>
      <c r="N86" s="5"/>
      <c r="O86" s="5"/>
      <c r="P86" s="5"/>
      <c r="Q86" s="5"/>
      <c r="R86" s="5"/>
      <c r="S86" s="5"/>
      <c r="T86" s="5"/>
      <c r="U86" s="5"/>
      <c r="V86" s="5"/>
      <c r="W86" s="5"/>
      <c r="X86" s="5"/>
      <c r="Y86" s="5"/>
      <c r="Z86" s="5"/>
    </row>
    <row r="87" spans="1:26">
      <c r="A87" s="5"/>
      <c r="B87" s="51"/>
      <c r="C87" s="5"/>
      <c r="D87" s="15"/>
      <c r="E87" s="15"/>
      <c r="F87" s="15"/>
      <c r="G87" s="15"/>
      <c r="H87" s="15"/>
      <c r="I87" s="15"/>
      <c r="J87" s="15"/>
      <c r="K87" s="15"/>
      <c r="L87" s="15"/>
      <c r="M87" s="15"/>
      <c r="N87" s="15"/>
      <c r="O87" s="15"/>
      <c r="P87" s="15"/>
      <c r="Q87" s="15"/>
      <c r="R87" s="15"/>
      <c r="S87" s="15"/>
      <c r="T87" s="15"/>
      <c r="U87" s="15"/>
      <c r="V87" s="15"/>
      <c r="W87" s="15"/>
      <c r="X87" s="15"/>
      <c r="Y87" s="15"/>
      <c r="Z87" s="15"/>
    </row>
    <row r="88" spans="1:26">
      <c r="A88" s="5"/>
      <c r="B88" s="51"/>
      <c r="C88" s="5"/>
      <c r="D88" s="5"/>
      <c r="E88" s="5"/>
      <c r="F88" s="5"/>
      <c r="G88" s="5"/>
      <c r="H88" s="5"/>
      <c r="I88" s="5"/>
      <c r="J88" s="5"/>
      <c r="K88" s="5"/>
      <c r="L88" s="5"/>
      <c r="M88" s="5"/>
      <c r="N88" s="5"/>
      <c r="O88" s="5"/>
      <c r="P88" s="5"/>
      <c r="Q88" s="5"/>
      <c r="R88" s="5"/>
      <c r="S88" s="5"/>
      <c r="T88" s="5"/>
      <c r="U88" s="5"/>
      <c r="V88" s="5"/>
      <c r="W88" s="5"/>
      <c r="X88" s="5"/>
      <c r="Y88" s="5"/>
      <c r="Z88" s="5"/>
    </row>
    <row r="89" spans="1:26">
      <c r="A89" s="5"/>
      <c r="B89" s="51"/>
      <c r="C89" s="5"/>
      <c r="D89" s="5"/>
      <c r="E89" s="5"/>
      <c r="F89" s="5"/>
      <c r="G89" s="5"/>
      <c r="H89" s="5"/>
      <c r="I89" s="5"/>
      <c r="J89" s="5"/>
      <c r="K89" s="5"/>
      <c r="L89" s="5"/>
      <c r="M89" s="5"/>
      <c r="N89" s="5"/>
      <c r="O89" s="5"/>
      <c r="P89" s="5"/>
      <c r="Q89" s="5"/>
      <c r="R89" s="5"/>
      <c r="S89" s="5"/>
      <c r="T89" s="5"/>
      <c r="U89" s="5"/>
      <c r="V89" s="5"/>
      <c r="W89" s="5"/>
      <c r="X89" s="5"/>
      <c r="Y89" s="5"/>
      <c r="Z89" s="5"/>
    </row>
    <row r="90" spans="1:26">
      <c r="A90" s="5"/>
      <c r="B90" s="51"/>
      <c r="C90" s="5"/>
      <c r="D90" s="5"/>
      <c r="E90" s="5"/>
      <c r="F90" s="5"/>
      <c r="G90" s="5"/>
      <c r="H90" s="5"/>
      <c r="I90" s="5"/>
      <c r="J90" s="5"/>
      <c r="K90" s="5"/>
      <c r="L90" s="5"/>
      <c r="M90" s="5"/>
      <c r="N90" s="5"/>
      <c r="O90" s="5"/>
      <c r="P90" s="5"/>
      <c r="Q90" s="5"/>
      <c r="R90" s="5"/>
      <c r="S90" s="5"/>
      <c r="T90" s="5"/>
      <c r="U90" s="5"/>
      <c r="V90" s="5"/>
      <c r="W90" s="5"/>
      <c r="X90" s="5"/>
      <c r="Y90" s="5"/>
      <c r="Z90" s="5"/>
    </row>
    <row r="91" spans="1:26">
      <c r="A91" s="5"/>
      <c r="B91" s="51"/>
      <c r="C91" s="5"/>
      <c r="D91" s="5"/>
      <c r="E91" s="5"/>
      <c r="F91" s="5"/>
      <c r="G91" s="5"/>
      <c r="H91" s="5"/>
      <c r="I91" s="5"/>
      <c r="J91" s="5"/>
      <c r="K91" s="5"/>
      <c r="L91" s="5"/>
      <c r="M91" s="5"/>
      <c r="N91" s="5"/>
      <c r="O91" s="5"/>
      <c r="P91" s="5"/>
      <c r="Q91" s="5"/>
      <c r="R91" s="5"/>
      <c r="S91" s="5"/>
      <c r="T91" s="5"/>
      <c r="U91" s="5"/>
      <c r="V91" s="5"/>
      <c r="W91" s="5"/>
      <c r="X91" s="5"/>
      <c r="Y91" s="5"/>
      <c r="Z91" s="5"/>
    </row>
    <row r="92" spans="1:26">
      <c r="A92" s="5"/>
      <c r="B92" s="51"/>
      <c r="C92" s="5"/>
      <c r="D92" s="5"/>
      <c r="E92" s="5"/>
      <c r="F92" s="5"/>
      <c r="G92" s="5"/>
      <c r="H92" s="5"/>
      <c r="I92" s="5"/>
      <c r="J92" s="5"/>
      <c r="K92" s="5"/>
      <c r="L92" s="5"/>
      <c r="M92" s="5"/>
      <c r="N92" s="5"/>
      <c r="O92" s="5"/>
      <c r="P92" s="5"/>
      <c r="Q92" s="5"/>
      <c r="R92" s="5"/>
      <c r="S92" s="5"/>
      <c r="T92" s="5"/>
      <c r="U92" s="5"/>
      <c r="V92" s="5"/>
      <c r="W92" s="5"/>
      <c r="X92" s="5"/>
      <c r="Y92" s="5"/>
      <c r="Z92" s="5"/>
    </row>
    <row r="93" spans="1:26">
      <c r="A93" s="5"/>
      <c r="B93" s="51"/>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51"/>
      <c r="C94" s="5"/>
      <c r="D94" s="5"/>
      <c r="E94" s="5"/>
      <c r="F94" s="5"/>
      <c r="G94" s="5"/>
      <c r="H94" s="5"/>
      <c r="I94" s="5"/>
      <c r="J94" s="5"/>
      <c r="K94" s="5"/>
      <c r="L94" s="5"/>
      <c r="M94" s="5"/>
      <c r="N94" s="5"/>
      <c r="O94" s="5"/>
      <c r="P94" s="5"/>
      <c r="Q94" s="5"/>
      <c r="R94" s="5"/>
      <c r="S94" s="5"/>
      <c r="T94" s="5"/>
      <c r="U94" s="5"/>
      <c r="V94" s="5"/>
      <c r="W94" s="5"/>
      <c r="X94" s="5"/>
      <c r="Y94" s="5"/>
      <c r="Z94" s="5"/>
    </row>
    <row r="95" spans="1:26">
      <c r="A95" s="5"/>
      <c r="B95" s="51"/>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1"/>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1"/>
      <c r="C97" s="5"/>
      <c r="D97" s="5"/>
      <c r="E97" s="5"/>
      <c r="F97" s="5"/>
      <c r="G97" s="5"/>
      <c r="H97" s="5"/>
      <c r="I97" s="5"/>
      <c r="J97" s="5"/>
      <c r="K97" s="5"/>
      <c r="L97" s="5"/>
      <c r="M97" s="5"/>
      <c r="N97" s="5"/>
      <c r="O97" s="5"/>
      <c r="P97" s="5"/>
      <c r="Q97" s="5"/>
      <c r="R97" s="5"/>
      <c r="S97" s="5"/>
      <c r="T97" s="5"/>
      <c r="U97" s="5"/>
      <c r="V97" s="5"/>
      <c r="W97" s="5"/>
      <c r="X97" s="5"/>
      <c r="Y97" s="5"/>
      <c r="Z97" s="5"/>
    </row>
    <row r="98" spans="1:26">
      <c r="A98" s="5"/>
      <c r="B98" s="51"/>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1"/>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1"/>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c r="A101" s="5"/>
      <c r="B101" s="51"/>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1"/>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1"/>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1"/>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1"/>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1"/>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1"/>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1"/>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1"/>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1"/>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1"/>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1"/>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1"/>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1"/>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1"/>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1"/>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1"/>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1"/>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1"/>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1"/>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1"/>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1"/>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1"/>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1"/>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1"/>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1"/>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1"/>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1"/>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1"/>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1"/>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1"/>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1"/>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1"/>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1"/>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1"/>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1"/>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1"/>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1"/>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1"/>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1"/>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1"/>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1"/>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1"/>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1"/>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1"/>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1"/>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1"/>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1"/>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1"/>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1"/>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1"/>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1"/>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1"/>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1"/>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1"/>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1"/>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1"/>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1"/>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1"/>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1"/>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1"/>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1"/>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1"/>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1"/>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1"/>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1"/>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1"/>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1"/>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1"/>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1"/>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1"/>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1"/>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1"/>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1"/>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1"/>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1"/>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1"/>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1"/>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1"/>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1"/>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1"/>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1"/>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1"/>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1"/>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1"/>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1"/>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1"/>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1"/>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1"/>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1"/>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1"/>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1"/>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1"/>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1"/>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1"/>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1"/>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1"/>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1"/>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1"/>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1"/>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1"/>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1"/>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1"/>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1"/>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1"/>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1"/>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1"/>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1"/>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1"/>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1"/>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1"/>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1"/>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1"/>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1"/>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1"/>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1"/>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1"/>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1"/>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1"/>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1"/>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1"/>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1"/>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1"/>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1"/>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1"/>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1"/>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1"/>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1"/>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1"/>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1"/>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1"/>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1"/>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1"/>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1"/>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1"/>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1"/>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1"/>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1"/>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1"/>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1"/>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1"/>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1"/>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1"/>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1"/>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1"/>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1"/>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1"/>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1"/>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1"/>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1"/>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1"/>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1"/>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1"/>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1"/>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1"/>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1"/>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1"/>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1"/>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1"/>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1"/>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1"/>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1"/>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1"/>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1"/>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1"/>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1"/>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1"/>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1"/>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1"/>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1"/>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1"/>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1"/>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1"/>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1"/>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1"/>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1"/>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1"/>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1"/>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1"/>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1"/>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1"/>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1"/>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1"/>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1"/>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1"/>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1"/>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1"/>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1"/>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1"/>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1"/>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1"/>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1"/>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1"/>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1"/>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1"/>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1"/>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1"/>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1"/>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1"/>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1"/>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1"/>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1"/>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1"/>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1"/>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1"/>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1"/>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1"/>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1"/>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1"/>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1"/>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1"/>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1"/>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1"/>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1"/>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1"/>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1"/>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1"/>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1"/>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1"/>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1"/>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1"/>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1"/>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1"/>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1"/>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1"/>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1"/>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1"/>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1"/>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1"/>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1"/>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1"/>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1"/>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1"/>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1"/>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1"/>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1"/>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1"/>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1"/>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1"/>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1"/>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1"/>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1"/>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1"/>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1"/>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1"/>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1"/>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1"/>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1"/>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1"/>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1"/>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1"/>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1"/>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1"/>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1"/>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1"/>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1"/>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1"/>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1"/>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1"/>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1"/>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1"/>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1"/>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1"/>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1"/>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1"/>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1"/>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1"/>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1"/>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1"/>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1"/>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1"/>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1"/>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1"/>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1"/>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1"/>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1"/>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1"/>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1"/>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1"/>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1"/>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1"/>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1"/>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1"/>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1"/>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1"/>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1"/>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1"/>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1"/>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1"/>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1"/>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1"/>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1"/>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1"/>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1"/>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1"/>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1"/>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1"/>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1"/>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1"/>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1"/>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1"/>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1"/>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1"/>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1"/>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1"/>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1"/>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1"/>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1"/>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1"/>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1"/>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1"/>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1"/>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1"/>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1"/>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1"/>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1"/>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1"/>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1"/>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1"/>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1"/>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1"/>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1"/>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1"/>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1"/>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1"/>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1"/>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1"/>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1"/>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1"/>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1"/>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1"/>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1"/>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1"/>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1"/>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1"/>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1"/>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1"/>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1"/>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1"/>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1"/>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1"/>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1"/>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1"/>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1"/>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1"/>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1"/>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1"/>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1"/>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1"/>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1"/>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1"/>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1"/>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1"/>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1"/>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1"/>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1"/>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1"/>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1"/>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1"/>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1"/>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1"/>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1"/>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1"/>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1"/>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1"/>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1"/>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1"/>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1"/>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1"/>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1"/>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1"/>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1"/>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1"/>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1"/>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1"/>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1"/>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1"/>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1"/>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1"/>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1"/>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1"/>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1"/>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1"/>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1"/>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1"/>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1"/>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1"/>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1"/>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1"/>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1"/>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1"/>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1"/>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1"/>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1"/>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1"/>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1"/>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1"/>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1"/>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1"/>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1"/>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1"/>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1"/>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1"/>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1"/>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1"/>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1"/>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1"/>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1"/>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1"/>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1"/>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1"/>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1"/>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1"/>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1"/>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1"/>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1"/>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1"/>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1"/>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1"/>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1"/>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1"/>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1"/>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1"/>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1"/>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1"/>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1"/>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1"/>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1"/>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1"/>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1"/>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1"/>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1"/>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1"/>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1"/>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1"/>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1"/>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1"/>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1"/>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1"/>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1"/>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1"/>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1"/>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1"/>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1"/>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1"/>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1"/>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1"/>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1"/>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1"/>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1"/>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1"/>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1"/>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1"/>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1"/>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1"/>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1"/>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1"/>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1"/>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1"/>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1"/>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1"/>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1"/>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1"/>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1"/>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1"/>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1"/>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1"/>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1"/>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1"/>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1"/>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1"/>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1"/>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1"/>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1"/>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1"/>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1"/>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1"/>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1"/>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1"/>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1"/>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1"/>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1"/>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1"/>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1"/>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1"/>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1"/>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1"/>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1"/>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1"/>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1"/>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1"/>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1"/>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1"/>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1"/>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1"/>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1"/>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1"/>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1"/>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1"/>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1"/>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1"/>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1"/>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1"/>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1"/>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1"/>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1"/>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1"/>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1"/>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1"/>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1"/>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1"/>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1"/>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1"/>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1"/>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1"/>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1"/>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1"/>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1"/>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1"/>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1"/>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1"/>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1"/>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1"/>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1"/>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1"/>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1"/>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1"/>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1"/>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1"/>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1"/>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1"/>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1"/>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1"/>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1"/>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1"/>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1"/>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1"/>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1"/>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1"/>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1"/>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1"/>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1"/>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1"/>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1"/>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1"/>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1"/>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1"/>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1"/>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1"/>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1"/>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1"/>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1"/>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1"/>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1"/>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1"/>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1"/>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1"/>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1"/>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1"/>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1"/>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1"/>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1"/>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1"/>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1"/>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1"/>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1"/>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1"/>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1"/>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1"/>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1"/>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1"/>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1"/>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1"/>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1"/>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1"/>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1"/>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1"/>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1"/>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1"/>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1"/>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1"/>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1"/>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1"/>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1"/>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1"/>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1"/>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1"/>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1"/>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1"/>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1"/>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1"/>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1"/>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1"/>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1"/>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1"/>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1"/>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1"/>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1"/>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1"/>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1"/>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1"/>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1"/>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1"/>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1"/>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1"/>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1"/>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1"/>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1"/>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1"/>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1"/>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1"/>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1"/>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1"/>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1"/>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1"/>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1"/>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1"/>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1"/>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1"/>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1"/>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1"/>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1"/>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1"/>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1"/>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1"/>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1"/>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1"/>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1"/>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1"/>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1"/>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1"/>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1"/>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1"/>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1"/>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1"/>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1"/>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1"/>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1"/>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1"/>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1"/>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1"/>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1"/>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1"/>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1"/>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1"/>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1"/>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1"/>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1"/>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1"/>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1"/>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1"/>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1"/>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1"/>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1"/>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1"/>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1"/>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1"/>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1"/>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1"/>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1"/>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1"/>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1"/>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1"/>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1"/>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1"/>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1"/>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1"/>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1"/>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1"/>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1"/>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1"/>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1"/>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1"/>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1"/>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1"/>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1"/>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1"/>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1"/>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1"/>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1"/>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1"/>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1"/>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1"/>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1"/>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1"/>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1"/>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1"/>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1"/>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1"/>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1"/>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1"/>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1"/>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1"/>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1"/>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1"/>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1"/>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1"/>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1"/>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1"/>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1"/>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1"/>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1"/>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1"/>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1"/>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1"/>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1"/>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1"/>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1"/>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1"/>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1"/>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1"/>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1"/>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1"/>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1"/>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1"/>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1"/>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1"/>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1"/>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1"/>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1"/>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1"/>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1"/>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1"/>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1"/>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1"/>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1"/>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1"/>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1"/>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1"/>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1"/>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1"/>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1"/>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1"/>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1"/>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1"/>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1"/>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1"/>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1"/>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1"/>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1"/>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1"/>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1"/>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1"/>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1"/>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1"/>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1"/>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1"/>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1"/>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1"/>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1"/>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1"/>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1"/>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1"/>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1"/>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1"/>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1"/>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1"/>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1"/>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1"/>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1"/>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1"/>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1"/>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1"/>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1"/>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1"/>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1"/>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1"/>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1"/>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1"/>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1"/>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1"/>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1"/>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1"/>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1"/>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1"/>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1"/>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1"/>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1"/>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1"/>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1"/>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1"/>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1"/>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1"/>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1"/>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1"/>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1"/>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1"/>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1"/>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1"/>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1"/>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1"/>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1"/>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1"/>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1"/>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1"/>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1"/>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1"/>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1"/>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1"/>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1"/>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1"/>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1"/>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1"/>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1"/>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1"/>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1"/>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1"/>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1"/>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1"/>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1"/>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1"/>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1"/>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1"/>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1"/>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1"/>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1"/>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1"/>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1"/>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1"/>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1"/>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1"/>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1"/>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1"/>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1"/>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1"/>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1"/>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1"/>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1"/>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1"/>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1"/>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1"/>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1"/>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1"/>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1"/>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1"/>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1"/>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1"/>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1"/>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1"/>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1"/>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1"/>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1"/>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1"/>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1"/>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1"/>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1"/>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1"/>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1"/>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1"/>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1"/>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1"/>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1"/>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1"/>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1"/>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1"/>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1"/>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1"/>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1"/>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1"/>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1"/>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1"/>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1"/>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1"/>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1"/>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1"/>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1"/>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1"/>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1"/>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1"/>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1"/>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1"/>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1"/>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1"/>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1"/>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1"/>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1"/>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1"/>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1"/>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1"/>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1"/>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1"/>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1"/>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1"/>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1"/>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1"/>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1"/>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1"/>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1"/>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1"/>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1"/>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1"/>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1"/>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1"/>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1"/>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1"/>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1"/>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1"/>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1"/>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1"/>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1"/>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6">
    <mergeCell ref="B37:C37"/>
    <mergeCell ref="B7:C7"/>
    <mergeCell ref="B13:C13"/>
    <mergeCell ref="B19:C19"/>
    <mergeCell ref="B25:C25"/>
    <mergeCell ref="B31:C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136.33203125" customWidth="1"/>
    <col min="3" max="6" width="8" customWidth="1"/>
    <col min="7" max="26" width="7.5546875" customWidth="1"/>
  </cols>
  <sheetData>
    <row r="1" spans="1:26" ht="18.75" customHeight="1">
      <c r="A1" s="12"/>
      <c r="B1" s="13" t="s">
        <v>170</v>
      </c>
      <c r="C1" s="12"/>
      <c r="D1" s="12"/>
      <c r="E1" s="12"/>
      <c r="F1" s="12"/>
      <c r="G1" s="12"/>
      <c r="H1" s="12"/>
      <c r="I1" s="12"/>
      <c r="J1" s="12"/>
      <c r="K1" s="12"/>
      <c r="L1" s="12"/>
      <c r="M1" s="12"/>
      <c r="N1" s="12"/>
      <c r="O1" s="12"/>
      <c r="P1" s="12"/>
      <c r="Q1" s="12"/>
      <c r="R1" s="12"/>
      <c r="S1" s="12"/>
      <c r="T1" s="12"/>
      <c r="U1" s="12"/>
      <c r="V1" s="12"/>
      <c r="W1" s="12"/>
      <c r="X1" s="12"/>
      <c r="Y1" s="12"/>
      <c r="Z1" s="12"/>
    </row>
    <row r="2" spans="1:26" ht="15" customHeight="1">
      <c r="A2" s="12"/>
      <c r="B2" s="13"/>
      <c r="C2" s="12"/>
      <c r="D2" s="12"/>
      <c r="E2" s="12"/>
      <c r="F2" s="12"/>
      <c r="G2" s="12"/>
      <c r="H2" s="12"/>
      <c r="I2" s="12"/>
      <c r="J2" s="12"/>
      <c r="K2" s="12"/>
      <c r="L2" s="12"/>
      <c r="M2" s="12"/>
      <c r="N2" s="12"/>
      <c r="O2" s="12"/>
      <c r="P2" s="12"/>
      <c r="Q2" s="12"/>
      <c r="R2" s="12"/>
      <c r="S2" s="12"/>
      <c r="T2" s="12"/>
      <c r="U2" s="12"/>
      <c r="V2" s="12"/>
      <c r="W2" s="12"/>
      <c r="X2" s="12"/>
      <c r="Y2" s="12"/>
      <c r="Z2" s="12"/>
    </row>
    <row r="3" spans="1:26" ht="90" customHeight="1">
      <c r="A3" s="12"/>
      <c r="B3" s="48" t="s">
        <v>171</v>
      </c>
      <c r="C3" s="12"/>
      <c r="D3" s="12"/>
      <c r="E3" s="12"/>
      <c r="F3" s="12"/>
      <c r="G3" s="12"/>
      <c r="H3" s="12"/>
      <c r="I3" s="12"/>
      <c r="J3" s="12"/>
      <c r="K3" s="12"/>
      <c r="L3" s="12"/>
      <c r="M3" s="12"/>
      <c r="N3" s="12"/>
      <c r="O3" s="12"/>
      <c r="P3" s="12"/>
      <c r="Q3" s="12"/>
      <c r="R3" s="12"/>
      <c r="S3" s="12"/>
      <c r="T3" s="12"/>
      <c r="U3" s="12"/>
      <c r="V3" s="12"/>
      <c r="W3" s="12"/>
      <c r="X3" s="12"/>
      <c r="Y3" s="12"/>
      <c r="Z3" s="12"/>
    </row>
    <row r="4" spans="1:26" ht="15.75" customHeight="1">
      <c r="A4" s="12"/>
      <c r="B4" s="58"/>
      <c r="C4" s="12"/>
      <c r="D4" s="12"/>
      <c r="E4" s="12"/>
      <c r="F4" s="12"/>
      <c r="G4" s="12"/>
      <c r="H4" s="12"/>
      <c r="I4" s="12"/>
      <c r="J4" s="12"/>
      <c r="K4" s="12"/>
      <c r="L4" s="12"/>
      <c r="M4" s="12"/>
      <c r="N4" s="12"/>
      <c r="O4" s="12"/>
      <c r="P4" s="12"/>
      <c r="Q4" s="12"/>
      <c r="R4" s="12"/>
      <c r="S4" s="12"/>
      <c r="T4" s="12"/>
      <c r="U4" s="12"/>
      <c r="V4" s="12"/>
      <c r="W4" s="12"/>
      <c r="X4" s="12"/>
      <c r="Y4" s="12"/>
      <c r="Z4" s="12"/>
    </row>
    <row r="5" spans="1:26">
      <c r="A5" s="12"/>
      <c r="B5" s="59" t="str">
        <f>HYPERLINK("http://www.p12.nysed.gov/accountability/ChecklistforDeterminingPrioritySchoolLeaderQualification.docx","www.p12.nysed.gov/accountability/ChecklistforDeterminingPrioritySchoolLeaderQualification.docx")</f>
        <v>www.p12.nysed.gov/accountability/ChecklistforDeterminingPrioritySchoolLeaderQualification.docx</v>
      </c>
      <c r="C5" s="12"/>
      <c r="D5" s="12"/>
      <c r="E5" s="12"/>
      <c r="F5" s="12"/>
      <c r="G5" s="12"/>
      <c r="H5" s="12"/>
      <c r="I5" s="12"/>
      <c r="J5" s="12"/>
      <c r="K5" s="12"/>
      <c r="L5" s="12"/>
      <c r="M5" s="12"/>
      <c r="N5" s="12"/>
      <c r="O5" s="12"/>
      <c r="P5" s="12"/>
      <c r="Q5" s="12"/>
      <c r="R5" s="12"/>
      <c r="S5" s="12"/>
      <c r="T5" s="12"/>
      <c r="U5" s="12"/>
      <c r="V5" s="12"/>
      <c r="W5" s="12"/>
      <c r="X5" s="12"/>
      <c r="Y5" s="12"/>
      <c r="Z5" s="12"/>
    </row>
    <row r="6" spans="1:26">
      <c r="A6" s="12"/>
      <c r="B6" s="59"/>
      <c r="C6" s="12"/>
      <c r="D6" s="12"/>
      <c r="E6" s="12"/>
      <c r="F6" s="12"/>
      <c r="G6" s="12"/>
      <c r="H6" s="12"/>
      <c r="I6" s="12"/>
      <c r="J6" s="12"/>
      <c r="K6" s="12"/>
      <c r="L6" s="12"/>
      <c r="M6" s="12"/>
      <c r="N6" s="12"/>
      <c r="O6" s="12"/>
      <c r="P6" s="12"/>
      <c r="Q6" s="12"/>
      <c r="R6" s="12"/>
      <c r="S6" s="12"/>
      <c r="T6" s="12"/>
      <c r="U6" s="12"/>
      <c r="V6" s="12"/>
      <c r="W6" s="12"/>
      <c r="X6" s="12"/>
      <c r="Y6" s="12"/>
      <c r="Z6" s="12"/>
    </row>
    <row r="7" spans="1:26" ht="75" customHeight="1">
      <c r="A7" s="12"/>
      <c r="B7" s="48" t="s">
        <v>172</v>
      </c>
      <c r="C7" s="12"/>
      <c r="D7" s="12"/>
      <c r="E7" s="12"/>
      <c r="F7" s="12"/>
      <c r="G7" s="12"/>
      <c r="H7" s="12"/>
      <c r="I7" s="12"/>
      <c r="J7" s="12"/>
      <c r="K7" s="12"/>
      <c r="L7" s="12"/>
      <c r="M7" s="12"/>
      <c r="N7" s="12"/>
      <c r="O7" s="12"/>
      <c r="P7" s="12"/>
      <c r="Q7" s="12"/>
      <c r="R7" s="12"/>
      <c r="S7" s="12"/>
      <c r="T7" s="12"/>
      <c r="U7" s="12"/>
      <c r="V7" s="12"/>
      <c r="W7" s="12"/>
      <c r="X7" s="12"/>
      <c r="Y7" s="12"/>
      <c r="Z7" s="12"/>
    </row>
    <row r="8" spans="1:26">
      <c r="A8" s="12"/>
      <c r="B8" s="48"/>
      <c r="C8" s="12"/>
      <c r="D8" s="12"/>
      <c r="E8" s="12"/>
      <c r="F8" s="12"/>
      <c r="G8" s="12"/>
      <c r="H8" s="12"/>
      <c r="I8" s="12"/>
      <c r="J8" s="12"/>
      <c r="K8" s="12"/>
      <c r="L8" s="12"/>
      <c r="M8" s="12"/>
      <c r="N8" s="12"/>
      <c r="O8" s="12"/>
      <c r="P8" s="12"/>
      <c r="Q8" s="12"/>
      <c r="R8" s="12"/>
      <c r="S8" s="12"/>
      <c r="T8" s="12"/>
      <c r="U8" s="12"/>
      <c r="V8" s="12"/>
      <c r="W8" s="12"/>
      <c r="X8" s="12"/>
      <c r="Y8" s="12"/>
      <c r="Z8" s="12"/>
    </row>
    <row r="9" spans="1:26" ht="19.5" customHeight="1">
      <c r="A9" s="5"/>
      <c r="B9" s="60" t="s">
        <v>173</v>
      </c>
      <c r="C9" s="5"/>
      <c r="D9" s="5"/>
      <c r="E9" s="5"/>
      <c r="F9" s="5"/>
      <c r="G9" s="5"/>
      <c r="H9" s="5"/>
      <c r="I9" s="5"/>
      <c r="J9" s="5"/>
      <c r="K9" s="5"/>
      <c r="L9" s="5"/>
      <c r="M9" s="5"/>
      <c r="N9" s="5"/>
      <c r="O9" s="5"/>
      <c r="P9" s="5"/>
      <c r="Q9" s="5"/>
      <c r="R9" s="5"/>
      <c r="S9" s="5"/>
      <c r="T9" s="5"/>
      <c r="U9" s="5"/>
      <c r="V9" s="5"/>
      <c r="W9" s="5"/>
      <c r="X9" s="5"/>
      <c r="Y9" s="5"/>
      <c r="Z9" s="5"/>
    </row>
    <row r="10" spans="1:26" ht="45" customHeight="1">
      <c r="A10" s="15"/>
      <c r="B10" s="61" t="s">
        <v>174</v>
      </c>
      <c r="C10" s="15"/>
      <c r="D10" s="15"/>
      <c r="E10" s="15"/>
      <c r="F10" s="15"/>
      <c r="G10" s="15"/>
      <c r="H10" s="15"/>
      <c r="I10" s="15"/>
      <c r="J10" s="15"/>
      <c r="K10" s="15"/>
      <c r="L10" s="15"/>
      <c r="M10" s="15"/>
      <c r="N10" s="15"/>
      <c r="O10" s="15"/>
      <c r="P10" s="15"/>
      <c r="Q10" s="15"/>
      <c r="R10" s="15"/>
      <c r="S10" s="15"/>
      <c r="T10" s="15"/>
      <c r="U10" s="15"/>
      <c r="V10" s="15"/>
      <c r="W10" s="15"/>
      <c r="X10" s="15"/>
      <c r="Y10" s="15"/>
      <c r="Z10" s="15"/>
    </row>
    <row r="11" spans="1:26">
      <c r="A11" s="15"/>
      <c r="B11" s="1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ht="60" customHeight="1">
      <c r="A12" s="15"/>
      <c r="B12" s="21" t="s">
        <v>175</v>
      </c>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c r="A13" s="15"/>
      <c r="B13" s="21"/>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c r="A14" s="15"/>
      <c r="B14" s="5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ht="15" customHeight="1">
      <c r="A15" s="15"/>
      <c r="B15" s="21"/>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ht="60" customHeight="1">
      <c r="A16" s="15"/>
      <c r="B16" s="21" t="s">
        <v>176</v>
      </c>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c r="A17" s="15"/>
      <c r="B17" s="21"/>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c r="A18" s="15"/>
      <c r="B18" s="5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c r="A19" s="15"/>
      <c r="B19" s="52"/>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45" customHeight="1">
      <c r="A20" s="15"/>
      <c r="B20" s="62" t="s">
        <v>177</v>
      </c>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c r="A21" s="15"/>
      <c r="B21" s="62"/>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c r="A22" s="15"/>
      <c r="B22" s="5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5" customHeight="1">
      <c r="A23" s="15"/>
      <c r="B23" s="52"/>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90" customHeight="1">
      <c r="A24" s="15"/>
      <c r="B24" s="63" t="s">
        <v>178</v>
      </c>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c r="A25" s="15"/>
      <c r="B25" s="63"/>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c r="A26" s="15"/>
      <c r="B26" s="5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c r="A27" s="15"/>
      <c r="B27" s="52"/>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60" customHeight="1">
      <c r="A28" s="15"/>
      <c r="B28" s="29" t="s">
        <v>179</v>
      </c>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c r="A29" s="15"/>
      <c r="B29" s="29"/>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c r="A30" s="15"/>
      <c r="B30" s="5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c r="A31" s="15"/>
      <c r="B31" s="52"/>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60" customHeight="1">
      <c r="A32" s="15"/>
      <c r="B32" s="18" t="s">
        <v>180</v>
      </c>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c r="A33" s="15"/>
      <c r="B33" s="18"/>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c r="A34" s="15"/>
      <c r="B34" s="5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c r="A35" s="15"/>
      <c r="B35" s="53"/>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90" customHeight="1">
      <c r="A36" s="15"/>
      <c r="B36" s="29" t="s">
        <v>181</v>
      </c>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c r="A37" s="15"/>
      <c r="B37" s="29"/>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c r="A38" s="15"/>
      <c r="B38" s="5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5" customHeight="1">
      <c r="A39" s="15"/>
      <c r="B39" s="53"/>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60" customHeight="1">
      <c r="A40" s="15"/>
      <c r="B40" s="18" t="s">
        <v>182</v>
      </c>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c r="A41" s="15"/>
      <c r="B41" s="18"/>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c r="A42" s="15"/>
      <c r="B42" s="5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c r="A43" s="15"/>
      <c r="B43" s="53"/>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8.75" customHeight="1">
      <c r="A44" s="15"/>
      <c r="B44" s="64" t="s">
        <v>183</v>
      </c>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30" customHeight="1">
      <c r="A45" s="15"/>
      <c r="B45" s="5" t="s">
        <v>184</v>
      </c>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c r="A46" s="15"/>
      <c r="B46" s="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60" customHeight="1">
      <c r="A47" s="15"/>
      <c r="B47" s="29" t="s">
        <v>185</v>
      </c>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c r="A48" s="15"/>
      <c r="B48" s="29"/>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c r="A49" s="15"/>
      <c r="B49" s="5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c r="A50" s="15"/>
      <c r="B50" s="48"/>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45" customHeight="1">
      <c r="A51" s="15"/>
      <c r="B51" s="29" t="s">
        <v>186</v>
      </c>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c r="A52" s="15"/>
      <c r="B52" s="29"/>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c r="A53" s="15"/>
      <c r="B53" s="5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 customHeight="1">
      <c r="A54" s="15"/>
      <c r="B54" s="52"/>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75" customHeight="1">
      <c r="A55" s="15"/>
      <c r="B55" s="29" t="s">
        <v>187</v>
      </c>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c r="A56" s="15"/>
      <c r="B56" s="29"/>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c r="A57" s="15"/>
      <c r="B57" s="5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c r="A58" s="15"/>
      <c r="B58" s="48"/>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8.75" customHeight="1">
      <c r="A59" s="15"/>
      <c r="B59" s="64"/>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c r="A60" s="15"/>
      <c r="B60" s="53"/>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c r="A61" s="15"/>
      <c r="B61" s="53"/>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c r="A62" s="15"/>
      <c r="B62" s="53"/>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c r="A63" s="15"/>
      <c r="B63" s="53"/>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c r="A64" s="15"/>
      <c r="B64" s="53"/>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c r="A65" s="15"/>
      <c r="B65" s="18"/>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5" customHeight="1">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5" customHeight="1">
      <c r="A74" s="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5" customHeight="1">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c r="A88" s="15"/>
      <c r="B88" s="5"/>
      <c r="C88" s="5"/>
      <c r="D88" s="5"/>
      <c r="E88" s="5"/>
      <c r="F88" s="5"/>
      <c r="G88" s="5"/>
      <c r="H88" s="5"/>
      <c r="I88" s="5"/>
      <c r="J88" s="5"/>
      <c r="K88" s="5"/>
      <c r="L88" s="5"/>
      <c r="M88" s="5"/>
      <c r="N88" s="5"/>
      <c r="O88" s="5"/>
      <c r="P88" s="5"/>
      <c r="Q88" s="5"/>
      <c r="R88" s="5"/>
      <c r="S88" s="5"/>
      <c r="T88" s="5"/>
      <c r="U88" s="5"/>
      <c r="V88" s="5"/>
      <c r="W88" s="5"/>
      <c r="X88" s="5"/>
      <c r="Y88" s="5"/>
      <c r="Z88" s="5"/>
    </row>
    <row r="89" spans="1:26">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c r="A90" s="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5" customHeight="1">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c r="A97" s="15"/>
      <c r="B97" s="5"/>
      <c r="C97" s="5"/>
      <c r="D97" s="5"/>
      <c r="E97" s="5"/>
      <c r="F97" s="5"/>
      <c r="G97" s="5"/>
      <c r="H97" s="5"/>
      <c r="I97" s="5"/>
      <c r="J97" s="5"/>
      <c r="K97" s="5"/>
      <c r="L97" s="5"/>
      <c r="M97" s="5"/>
      <c r="N97" s="5"/>
      <c r="O97" s="5"/>
      <c r="P97" s="5"/>
      <c r="Q97" s="5"/>
      <c r="R97" s="5"/>
      <c r="S97" s="5"/>
      <c r="T97" s="5"/>
      <c r="U97" s="5"/>
      <c r="V97" s="5"/>
      <c r="W97" s="5"/>
      <c r="X97" s="5"/>
      <c r="Y97" s="5"/>
      <c r="Z97" s="5"/>
    </row>
    <row r="98" spans="1:26">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c r="A102" s="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c r="A104" s="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c r="A105" s="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c r="A107" s="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c r="A108" s="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c r="A109" s="1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hyperlinks>
    <hyperlink ref="B5" r:id="rId1" display="http://www.p12.nysed.gov/accountability/ChecklistforDeterminingPrioritySchoolLeaderQualification.docx"/>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2" width="136.33203125" customWidth="1"/>
    <col min="3" max="6" width="8" customWidth="1"/>
    <col min="7" max="26" width="7.5546875" customWidth="1"/>
  </cols>
  <sheetData>
    <row r="1" spans="1:26" ht="18.75" customHeight="1">
      <c r="A1" s="12"/>
      <c r="B1" s="13" t="s">
        <v>188</v>
      </c>
      <c r="C1" s="12"/>
      <c r="D1" s="12"/>
      <c r="E1" s="12"/>
      <c r="F1" s="12"/>
      <c r="G1" s="12"/>
      <c r="H1" s="12"/>
      <c r="I1" s="12"/>
      <c r="J1" s="12"/>
      <c r="K1" s="12"/>
      <c r="L1" s="12"/>
      <c r="M1" s="12"/>
      <c r="N1" s="12"/>
      <c r="O1" s="12"/>
      <c r="P1" s="12"/>
      <c r="Q1" s="12"/>
      <c r="R1" s="12"/>
      <c r="S1" s="12"/>
      <c r="T1" s="12"/>
      <c r="U1" s="12"/>
      <c r="V1" s="12"/>
      <c r="W1" s="12"/>
      <c r="X1" s="12"/>
      <c r="Y1" s="12"/>
      <c r="Z1" s="12"/>
    </row>
    <row r="2" spans="1:26" ht="15" customHeight="1">
      <c r="A2" s="12"/>
      <c r="B2" s="13"/>
      <c r="C2" s="12"/>
      <c r="D2" s="12"/>
      <c r="E2" s="12"/>
      <c r="F2" s="12"/>
      <c r="G2" s="12"/>
      <c r="H2" s="12"/>
      <c r="I2" s="12"/>
      <c r="J2" s="12"/>
      <c r="K2" s="12"/>
      <c r="L2" s="12"/>
      <c r="M2" s="12"/>
      <c r="N2" s="12"/>
      <c r="O2" s="12"/>
      <c r="P2" s="12"/>
      <c r="Q2" s="12"/>
      <c r="R2" s="12"/>
      <c r="S2" s="12"/>
      <c r="T2" s="12"/>
      <c r="U2" s="12"/>
      <c r="V2" s="12"/>
      <c r="W2" s="12"/>
      <c r="X2" s="12"/>
      <c r="Y2" s="12"/>
      <c r="Z2" s="12"/>
    </row>
    <row r="3" spans="1:26" ht="45" customHeight="1">
      <c r="A3" s="12"/>
      <c r="B3" s="5" t="s">
        <v>189</v>
      </c>
      <c r="C3" s="12"/>
      <c r="D3" s="12"/>
      <c r="E3" s="12"/>
      <c r="F3" s="12"/>
      <c r="G3" s="12"/>
      <c r="H3" s="12"/>
      <c r="I3" s="12"/>
      <c r="J3" s="12"/>
      <c r="K3" s="12"/>
      <c r="L3" s="12"/>
      <c r="M3" s="12"/>
      <c r="N3" s="12"/>
      <c r="O3" s="12"/>
      <c r="P3" s="12"/>
      <c r="Q3" s="12"/>
      <c r="R3" s="12"/>
      <c r="S3" s="12"/>
      <c r="T3" s="12"/>
      <c r="U3" s="12"/>
      <c r="V3" s="12"/>
      <c r="W3" s="12"/>
      <c r="X3" s="12"/>
      <c r="Y3" s="12"/>
      <c r="Z3" s="12"/>
    </row>
    <row r="4" spans="1:26" ht="15.75" customHeight="1">
      <c r="A4" s="12"/>
      <c r="B4" s="58"/>
      <c r="C4" s="12"/>
      <c r="D4" s="12"/>
      <c r="E4" s="12"/>
      <c r="F4" s="12"/>
      <c r="G4" s="12"/>
      <c r="H4" s="12"/>
      <c r="I4" s="12"/>
      <c r="J4" s="12"/>
      <c r="K4" s="12"/>
      <c r="L4" s="12"/>
      <c r="M4" s="12"/>
      <c r="N4" s="12"/>
      <c r="O4" s="12"/>
      <c r="P4" s="12"/>
      <c r="Q4" s="12"/>
      <c r="R4" s="12"/>
      <c r="S4" s="12"/>
      <c r="T4" s="12"/>
      <c r="U4" s="12"/>
      <c r="V4" s="12"/>
      <c r="W4" s="12"/>
      <c r="X4" s="12"/>
      <c r="Y4" s="12"/>
      <c r="Z4" s="12"/>
    </row>
    <row r="5" spans="1:26" ht="45" customHeight="1">
      <c r="A5" s="15"/>
      <c r="B5" s="21" t="s">
        <v>190</v>
      </c>
      <c r="C5" s="15"/>
      <c r="D5" s="15"/>
      <c r="E5" s="15"/>
      <c r="F5" s="15"/>
      <c r="G5" s="15"/>
      <c r="H5" s="15"/>
      <c r="I5" s="15"/>
      <c r="J5" s="15"/>
      <c r="K5" s="15"/>
      <c r="L5" s="15"/>
      <c r="M5" s="15"/>
      <c r="N5" s="15"/>
      <c r="O5" s="15"/>
      <c r="P5" s="15"/>
      <c r="Q5" s="15"/>
      <c r="R5" s="15"/>
      <c r="S5" s="15"/>
      <c r="T5" s="15"/>
      <c r="U5" s="15"/>
      <c r="V5" s="15"/>
      <c r="W5" s="15"/>
      <c r="X5" s="15"/>
      <c r="Y5" s="15"/>
      <c r="Z5" s="15"/>
    </row>
    <row r="6" spans="1:26">
      <c r="A6" s="15"/>
      <c r="B6" s="21"/>
      <c r="C6" s="15"/>
      <c r="D6" s="15"/>
      <c r="E6" s="15"/>
      <c r="F6" s="15"/>
      <c r="G6" s="15"/>
      <c r="H6" s="15"/>
      <c r="I6" s="15"/>
      <c r="J6" s="15"/>
      <c r="K6" s="15"/>
      <c r="L6" s="15"/>
      <c r="M6" s="15"/>
      <c r="N6" s="15"/>
      <c r="O6" s="15"/>
      <c r="P6" s="15"/>
      <c r="Q6" s="15"/>
      <c r="R6" s="15"/>
      <c r="S6" s="15"/>
      <c r="T6" s="15"/>
      <c r="U6" s="15"/>
      <c r="V6" s="15"/>
      <c r="W6" s="15"/>
      <c r="X6" s="15"/>
      <c r="Y6" s="15"/>
      <c r="Z6" s="15"/>
    </row>
    <row r="7" spans="1:26">
      <c r="A7" s="15"/>
      <c r="B7" s="55"/>
      <c r="C7" s="15"/>
      <c r="D7" s="15"/>
      <c r="E7" s="15"/>
      <c r="F7" s="15"/>
      <c r="G7" s="15"/>
      <c r="H7" s="15"/>
      <c r="I7" s="15"/>
      <c r="J7" s="15"/>
      <c r="K7" s="15"/>
      <c r="L7" s="15"/>
      <c r="M7" s="15"/>
      <c r="N7" s="15"/>
      <c r="O7" s="15"/>
      <c r="P7" s="15"/>
      <c r="Q7" s="15"/>
      <c r="R7" s="15"/>
      <c r="S7" s="15"/>
      <c r="T7" s="15"/>
      <c r="U7" s="15"/>
      <c r="V7" s="15"/>
      <c r="W7" s="15"/>
      <c r="X7" s="15"/>
      <c r="Y7" s="15"/>
      <c r="Z7" s="15"/>
    </row>
    <row r="8" spans="1:26" ht="15" customHeight="1">
      <c r="A8" s="15"/>
      <c r="B8" s="21"/>
      <c r="C8" s="15"/>
      <c r="D8" s="15"/>
      <c r="E8" s="15"/>
      <c r="F8" s="15"/>
      <c r="G8" s="15"/>
      <c r="H8" s="15"/>
      <c r="I8" s="15"/>
      <c r="J8" s="15"/>
      <c r="K8" s="15"/>
      <c r="L8" s="15"/>
      <c r="M8" s="15"/>
      <c r="N8" s="15"/>
      <c r="O8" s="15"/>
      <c r="P8" s="15"/>
      <c r="Q8" s="15"/>
      <c r="R8" s="15"/>
      <c r="S8" s="15"/>
      <c r="T8" s="15"/>
      <c r="U8" s="15"/>
      <c r="V8" s="15"/>
      <c r="W8" s="15"/>
      <c r="X8" s="15"/>
      <c r="Y8" s="15"/>
      <c r="Z8" s="15"/>
    </row>
    <row r="9" spans="1:26">
      <c r="A9" s="15"/>
      <c r="B9" s="21" t="s">
        <v>191</v>
      </c>
      <c r="C9" s="15"/>
      <c r="D9" s="15"/>
      <c r="E9" s="15"/>
      <c r="F9" s="15"/>
      <c r="G9" s="15"/>
      <c r="H9" s="15"/>
      <c r="I9" s="15"/>
      <c r="J9" s="15"/>
      <c r="K9" s="15"/>
      <c r="L9" s="15"/>
      <c r="M9" s="15"/>
      <c r="N9" s="15"/>
      <c r="O9" s="15"/>
      <c r="P9" s="15"/>
      <c r="Q9" s="15"/>
      <c r="R9" s="15"/>
      <c r="S9" s="15"/>
      <c r="T9" s="15"/>
      <c r="U9" s="15"/>
      <c r="V9" s="15"/>
      <c r="W9" s="15"/>
      <c r="X9" s="15"/>
      <c r="Y9" s="15"/>
      <c r="Z9" s="15"/>
    </row>
    <row r="10" spans="1:26">
      <c r="A10" s="15"/>
      <c r="B10" s="21"/>
      <c r="C10" s="15"/>
      <c r="D10" s="65"/>
      <c r="E10" s="15"/>
      <c r="F10" s="15"/>
      <c r="G10" s="15"/>
      <c r="H10" s="15"/>
      <c r="I10" s="15"/>
      <c r="J10" s="15"/>
      <c r="K10" s="15"/>
      <c r="L10" s="15"/>
      <c r="M10" s="15"/>
      <c r="N10" s="15"/>
      <c r="O10" s="15"/>
      <c r="P10" s="15"/>
      <c r="Q10" s="15"/>
      <c r="R10" s="15"/>
      <c r="S10" s="15"/>
      <c r="T10" s="15"/>
      <c r="U10" s="15"/>
      <c r="V10" s="15"/>
      <c r="W10" s="15"/>
      <c r="X10" s="15"/>
      <c r="Y10" s="15"/>
      <c r="Z10" s="15"/>
    </row>
    <row r="11" spans="1:26">
      <c r="A11" s="15"/>
      <c r="B11" s="55"/>
      <c r="C11" s="15"/>
      <c r="D11" s="15"/>
      <c r="E11" s="15"/>
      <c r="F11" s="15"/>
      <c r="G11" s="15"/>
      <c r="H11" s="15"/>
      <c r="I11" s="15"/>
      <c r="J11" s="15"/>
      <c r="K11" s="15"/>
      <c r="L11" s="15"/>
      <c r="M11" s="15"/>
      <c r="N11" s="15"/>
      <c r="O11" s="15"/>
      <c r="P11" s="15"/>
      <c r="Q11" s="15"/>
      <c r="R11" s="15"/>
      <c r="S11" s="15"/>
      <c r="T11" s="15"/>
      <c r="U11" s="15"/>
      <c r="V11" s="15"/>
      <c r="W11" s="15"/>
      <c r="X11" s="15"/>
      <c r="Y11" s="15"/>
      <c r="Z11" s="15"/>
    </row>
    <row r="12" spans="1:26">
      <c r="A12" s="15"/>
      <c r="B12" s="52"/>
      <c r="C12" s="15"/>
      <c r="D12" s="15"/>
      <c r="E12" s="15"/>
      <c r="F12" s="15"/>
      <c r="G12" s="15"/>
      <c r="H12" s="15"/>
      <c r="I12" s="15"/>
      <c r="J12" s="15"/>
      <c r="K12" s="15"/>
      <c r="L12" s="15"/>
      <c r="M12" s="15"/>
      <c r="N12" s="15"/>
      <c r="O12" s="15"/>
      <c r="P12" s="15"/>
      <c r="Q12" s="15"/>
      <c r="R12" s="15"/>
      <c r="S12" s="15"/>
      <c r="T12" s="15"/>
      <c r="U12" s="15"/>
      <c r="V12" s="15"/>
      <c r="W12" s="15"/>
      <c r="X12" s="15"/>
      <c r="Y12" s="15"/>
      <c r="Z12" s="15"/>
    </row>
    <row r="13" spans="1:26" ht="30" customHeight="1">
      <c r="A13" s="15"/>
      <c r="B13" s="62" t="s">
        <v>192</v>
      </c>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c r="A14" s="15"/>
      <c r="B14" s="62"/>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1:26">
      <c r="A15" s="15"/>
      <c r="B15" s="55"/>
      <c r="C15" s="15"/>
      <c r="D15" s="15"/>
      <c r="E15" s="15"/>
      <c r="F15" s="15"/>
      <c r="G15" s="15"/>
      <c r="H15" s="15"/>
      <c r="I15" s="15"/>
      <c r="J15" s="15"/>
      <c r="K15" s="15"/>
      <c r="L15" s="15"/>
      <c r="M15" s="15"/>
      <c r="N15" s="15"/>
      <c r="O15" s="15"/>
      <c r="P15" s="15"/>
      <c r="Q15" s="15"/>
      <c r="R15" s="15"/>
      <c r="S15" s="15"/>
      <c r="T15" s="15"/>
      <c r="U15" s="15"/>
      <c r="V15" s="15"/>
      <c r="W15" s="15"/>
      <c r="X15" s="15"/>
      <c r="Y15" s="15"/>
      <c r="Z15" s="15"/>
    </row>
    <row r="16" spans="1:26">
      <c r="A16" s="15"/>
      <c r="B16" s="18"/>
      <c r="C16" s="15"/>
      <c r="D16" s="15"/>
      <c r="E16" s="15"/>
      <c r="F16" s="15"/>
      <c r="G16" s="15"/>
      <c r="H16" s="15"/>
      <c r="I16" s="15"/>
      <c r="J16" s="15"/>
      <c r="K16" s="15"/>
      <c r="L16" s="15"/>
      <c r="M16" s="15"/>
      <c r="N16" s="15"/>
      <c r="O16" s="15"/>
      <c r="P16" s="15"/>
      <c r="Q16" s="15"/>
      <c r="R16" s="15"/>
      <c r="S16" s="15"/>
      <c r="T16" s="15"/>
      <c r="U16" s="15"/>
      <c r="V16" s="15"/>
      <c r="W16" s="15"/>
      <c r="X16" s="15"/>
      <c r="Y16" s="15"/>
      <c r="Z16" s="15"/>
    </row>
    <row r="17" spans="1:26" ht="30" customHeight="1">
      <c r="A17" s="15"/>
      <c r="B17" s="66" t="s">
        <v>193</v>
      </c>
      <c r="C17" s="15"/>
      <c r="D17" s="15"/>
      <c r="E17" s="15"/>
      <c r="F17" s="15"/>
      <c r="G17" s="15"/>
      <c r="H17" s="15"/>
      <c r="I17" s="15"/>
      <c r="J17" s="15"/>
      <c r="K17" s="15"/>
      <c r="L17" s="15"/>
      <c r="M17" s="15"/>
      <c r="N17" s="15"/>
      <c r="O17" s="15"/>
      <c r="P17" s="15"/>
      <c r="Q17" s="15"/>
      <c r="R17" s="15"/>
      <c r="S17" s="15"/>
      <c r="T17" s="15"/>
      <c r="U17" s="15"/>
      <c r="V17" s="15"/>
      <c r="W17" s="15"/>
      <c r="X17" s="15"/>
      <c r="Y17" s="15"/>
      <c r="Z17" s="15"/>
    </row>
    <row r="18" spans="1:26">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c r="A19" s="15"/>
      <c r="B19" s="5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c r="A20" s="15"/>
      <c r="B20" s="52"/>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30" customHeight="1">
      <c r="A21" s="15"/>
      <c r="B21" s="29" t="s">
        <v>194</v>
      </c>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c r="A22" s="15"/>
      <c r="B22" s="29"/>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c r="A23" s="15"/>
      <c r="B23" s="5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c r="A24" s="15"/>
      <c r="B24" s="52"/>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30" customHeight="1">
      <c r="A25" s="15"/>
      <c r="B25" s="18" t="s">
        <v>195</v>
      </c>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c r="A26" s="15"/>
      <c r="B26" s="18"/>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c r="A27" s="15"/>
      <c r="B27" s="5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c r="A28" s="15"/>
      <c r="B28" s="53"/>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30" customHeight="1">
      <c r="A29" s="15"/>
      <c r="B29" s="29" t="s">
        <v>196</v>
      </c>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c r="A30" s="15"/>
      <c r="B30" s="29"/>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c r="A31" s="15"/>
      <c r="B31" s="5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5" customHeight="1">
      <c r="A32" s="15"/>
      <c r="B32" s="53"/>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30" customHeight="1">
      <c r="A33" s="15"/>
      <c r="B33" s="18" t="s">
        <v>197</v>
      </c>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c r="A34" s="15"/>
      <c r="B34" s="18"/>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c r="A35" s="15"/>
      <c r="B35" s="5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c r="A36" s="15"/>
      <c r="B36" s="53"/>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30" customHeight="1">
      <c r="A37" s="15"/>
      <c r="B37" s="66" t="s">
        <v>198</v>
      </c>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c r="A39" s="15"/>
      <c r="B39" s="5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c r="A40" s="15"/>
      <c r="B40" s="52"/>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30" customHeight="1">
      <c r="A41" s="15"/>
      <c r="B41" s="29" t="s">
        <v>199</v>
      </c>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c r="A42" s="15"/>
      <c r="B42" s="29"/>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c r="A43" s="15"/>
      <c r="B43" s="5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c r="A44" s="15"/>
      <c r="B44" s="52"/>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30" customHeight="1">
      <c r="A45" s="15"/>
      <c r="B45" s="66" t="s">
        <v>200</v>
      </c>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c r="A47" s="15"/>
      <c r="B47" s="5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c r="A48" s="15"/>
      <c r="B48" s="52"/>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c r="A49" s="15"/>
      <c r="B49" s="18"/>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5" customHeight="1">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5" customHeight="1">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5" customHeight="1">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c r="A72" s="15"/>
      <c r="B72" s="5"/>
      <c r="C72" s="5"/>
      <c r="D72" s="5"/>
      <c r="E72" s="5"/>
      <c r="F72" s="5"/>
      <c r="G72" s="5"/>
      <c r="H72" s="5"/>
      <c r="I72" s="5"/>
      <c r="J72" s="5"/>
      <c r="K72" s="5"/>
      <c r="L72" s="5"/>
      <c r="M72" s="5"/>
      <c r="N72" s="5"/>
      <c r="O72" s="5"/>
      <c r="P72" s="5"/>
      <c r="Q72" s="5"/>
      <c r="R72" s="5"/>
      <c r="S72" s="5"/>
      <c r="T72" s="5"/>
      <c r="U72" s="5"/>
      <c r="V72" s="5"/>
      <c r="W72" s="5"/>
      <c r="X72" s="5"/>
      <c r="Y72" s="5"/>
      <c r="Z72" s="5"/>
    </row>
    <row r="73" spans="1:26">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c r="A74" s="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5" customHeight="1">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c r="A81" s="15"/>
      <c r="B81" s="5"/>
      <c r="C81" s="5"/>
      <c r="D81" s="5"/>
      <c r="E81" s="5"/>
      <c r="F81" s="5"/>
      <c r="G81" s="5"/>
      <c r="H81" s="5"/>
      <c r="I81" s="5"/>
      <c r="J81" s="5"/>
      <c r="K81" s="5"/>
      <c r="L81" s="5"/>
      <c r="M81" s="5"/>
      <c r="N81" s="5"/>
      <c r="O81" s="5"/>
      <c r="P81" s="5"/>
      <c r="Q81" s="5"/>
      <c r="R81" s="5"/>
      <c r="S81" s="5"/>
      <c r="T81" s="5"/>
      <c r="U81" s="5"/>
      <c r="V81" s="5"/>
      <c r="W81" s="5"/>
      <c r="X81" s="5"/>
      <c r="Y81" s="5"/>
      <c r="Z81" s="5"/>
    </row>
    <row r="82" spans="1:26">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c r="A86" s="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c r="A88" s="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c r="A89" s="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c r="A91" s="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c r="A92" s="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c r="A93" s="15"/>
      <c r="B93" s="5"/>
      <c r="C93" s="5"/>
      <c r="D93" s="5"/>
      <c r="E93" s="5"/>
      <c r="F93" s="5"/>
      <c r="G93" s="5"/>
      <c r="H93" s="5"/>
      <c r="I93" s="5"/>
      <c r="J93" s="5"/>
      <c r="K93" s="5"/>
      <c r="L93" s="5"/>
      <c r="M93" s="5"/>
      <c r="N93" s="5"/>
      <c r="O93" s="5"/>
      <c r="P93" s="5"/>
      <c r="Q93" s="5"/>
      <c r="R93" s="5"/>
      <c r="S93" s="5"/>
      <c r="T93" s="5"/>
      <c r="U93" s="5"/>
      <c r="V93" s="5"/>
      <c r="W93" s="5"/>
      <c r="X93" s="5"/>
      <c r="Y93" s="5"/>
      <c r="Z93" s="5"/>
    </row>
    <row r="94" spans="1:26">
      <c r="A94" s="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c r="A97" s="5"/>
      <c r="B97" s="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c r="A100" s="5"/>
      <c r="B100" s="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heetViews>
  <sheetFormatPr defaultColWidth="15.109375" defaultRowHeight="14.4"/>
  <cols>
    <col min="1" max="1" width="4.88671875" customWidth="1"/>
    <col min="2" max="4" width="18.109375" customWidth="1"/>
    <col min="5" max="5" width="12.88671875" customWidth="1"/>
    <col min="6" max="6" width="15.44140625" hidden="1" customWidth="1"/>
    <col min="7" max="7" width="5" customWidth="1"/>
    <col min="8" max="10" width="18.109375" customWidth="1"/>
    <col min="11" max="11" width="12.88671875" customWidth="1"/>
    <col min="12" max="12" width="0" hidden="1" customWidth="1"/>
    <col min="13" max="26" width="7.5546875" customWidth="1"/>
  </cols>
  <sheetData>
    <row r="1" spans="1:26" ht="18.75" customHeight="1">
      <c r="A1" s="1"/>
      <c r="B1" s="129" t="s">
        <v>201</v>
      </c>
      <c r="C1" s="120"/>
      <c r="D1" s="120"/>
      <c r="E1" s="120"/>
      <c r="F1" s="120"/>
      <c r="G1" s="120"/>
      <c r="H1" s="120"/>
      <c r="I1" s="120"/>
      <c r="J1" s="120"/>
      <c r="K1" s="120"/>
      <c r="L1" s="1"/>
      <c r="M1" s="1"/>
      <c r="N1" s="1"/>
      <c r="O1" s="1"/>
      <c r="P1" s="1"/>
      <c r="Q1" s="1"/>
      <c r="R1" s="1"/>
      <c r="S1" s="1"/>
      <c r="T1" s="1"/>
      <c r="U1" s="1"/>
      <c r="V1" s="1"/>
      <c r="W1" s="1"/>
      <c r="X1" s="1"/>
      <c r="Y1" s="1"/>
      <c r="Z1" s="1"/>
    </row>
    <row r="2" spans="1:26" ht="9.75" customHeight="1">
      <c r="A2" s="1"/>
      <c r="B2" s="38"/>
      <c r="C2" s="38"/>
      <c r="D2" s="38"/>
      <c r="E2" s="38"/>
      <c r="F2" s="15"/>
      <c r="G2" s="15"/>
      <c r="H2" s="38"/>
      <c r="I2" s="38"/>
      <c r="J2" s="38"/>
      <c r="K2" s="38"/>
      <c r="L2" s="1"/>
      <c r="M2" s="1"/>
      <c r="N2" s="1"/>
      <c r="O2" s="1"/>
      <c r="P2" s="1"/>
      <c r="Q2" s="1"/>
      <c r="R2" s="1"/>
      <c r="S2" s="1"/>
      <c r="T2" s="1"/>
      <c r="U2" s="1"/>
      <c r="V2" s="1"/>
      <c r="W2" s="1"/>
      <c r="X2" s="1"/>
      <c r="Y2" s="1"/>
      <c r="Z2" s="1"/>
    </row>
    <row r="3" spans="1:26" ht="15.75" customHeight="1">
      <c r="A3" s="5"/>
      <c r="B3" s="150" t="s">
        <v>202</v>
      </c>
      <c r="C3" s="124"/>
      <c r="D3" s="125"/>
      <c r="E3" s="31" t="s">
        <v>203</v>
      </c>
      <c r="F3" s="67"/>
      <c r="G3" s="68"/>
      <c r="H3" s="150" t="s">
        <v>204</v>
      </c>
      <c r="I3" s="124"/>
      <c r="J3" s="125"/>
      <c r="K3" s="31" t="s">
        <v>203</v>
      </c>
      <c r="L3" s="5"/>
      <c r="M3" s="5"/>
      <c r="N3" s="5"/>
      <c r="O3" s="5"/>
      <c r="P3" s="5"/>
      <c r="Q3" s="5"/>
      <c r="R3" s="5"/>
      <c r="S3" s="5"/>
      <c r="T3" s="5"/>
      <c r="U3" s="5"/>
      <c r="V3" s="5"/>
      <c r="W3" s="5"/>
      <c r="X3" s="5"/>
      <c r="Y3" s="5"/>
      <c r="Z3" s="5"/>
    </row>
    <row r="4" spans="1:26" ht="15.75" customHeight="1">
      <c r="A4" s="5"/>
      <c r="B4" s="149" t="s">
        <v>205</v>
      </c>
      <c r="C4" s="124"/>
      <c r="D4" s="125"/>
      <c r="E4" s="19"/>
      <c r="F4" s="69">
        <f t="shared" ref="F4:F10" si="0">IF((E4="H")+(E4="E"),1,0)</f>
        <v>0</v>
      </c>
      <c r="G4" s="70"/>
      <c r="H4" s="149" t="s">
        <v>206</v>
      </c>
      <c r="I4" s="124"/>
      <c r="J4" s="125"/>
      <c r="K4" s="19"/>
      <c r="L4" s="69">
        <f t="shared" ref="L4:L9" si="1">IF((K4="H")+(K4="E"),1,0)</f>
        <v>0</v>
      </c>
      <c r="M4" s="5"/>
      <c r="N4" s="5"/>
      <c r="O4" s="5"/>
      <c r="P4" s="5"/>
      <c r="Q4" s="5"/>
      <c r="R4" s="5"/>
      <c r="S4" s="5"/>
      <c r="T4" s="5"/>
      <c r="U4" s="5"/>
      <c r="V4" s="5"/>
      <c r="W4" s="5"/>
      <c r="X4" s="5"/>
      <c r="Y4" s="5"/>
      <c r="Z4" s="5"/>
    </row>
    <row r="5" spans="1:26" ht="15.75" customHeight="1">
      <c r="A5" s="5"/>
      <c r="B5" s="149" t="s">
        <v>207</v>
      </c>
      <c r="C5" s="124"/>
      <c r="D5" s="125"/>
      <c r="E5" s="19"/>
      <c r="F5" s="69">
        <f t="shared" si="0"/>
        <v>0</v>
      </c>
      <c r="G5" s="70"/>
      <c r="H5" s="149" t="s">
        <v>208</v>
      </c>
      <c r="I5" s="124"/>
      <c r="J5" s="125"/>
      <c r="K5" s="19"/>
      <c r="L5" s="69">
        <f t="shared" si="1"/>
        <v>0</v>
      </c>
      <c r="M5" s="5"/>
      <c r="N5" s="5"/>
      <c r="O5" s="5"/>
      <c r="P5" s="5"/>
      <c r="Q5" s="5"/>
      <c r="R5" s="5"/>
      <c r="S5" s="5"/>
      <c r="T5" s="5"/>
      <c r="U5" s="5"/>
      <c r="V5" s="5"/>
      <c r="W5" s="5"/>
      <c r="X5" s="5"/>
      <c r="Y5" s="5"/>
      <c r="Z5" s="5"/>
    </row>
    <row r="6" spans="1:26" ht="15.75" customHeight="1">
      <c r="A6" s="5"/>
      <c r="B6" s="149" t="s">
        <v>209</v>
      </c>
      <c r="C6" s="124"/>
      <c r="D6" s="125"/>
      <c r="E6" s="19"/>
      <c r="F6" s="69">
        <f t="shared" si="0"/>
        <v>0</v>
      </c>
      <c r="G6" s="51"/>
      <c r="H6" s="149" t="s">
        <v>210</v>
      </c>
      <c r="I6" s="124"/>
      <c r="J6" s="125"/>
      <c r="K6" s="19"/>
      <c r="L6" s="69">
        <f t="shared" si="1"/>
        <v>0</v>
      </c>
      <c r="M6" s="5"/>
      <c r="N6" s="5"/>
      <c r="O6" s="5"/>
      <c r="P6" s="5"/>
      <c r="Q6" s="5"/>
      <c r="R6" s="5"/>
      <c r="S6" s="5"/>
      <c r="T6" s="5"/>
      <c r="U6" s="5"/>
      <c r="V6" s="5"/>
      <c r="W6" s="5"/>
      <c r="X6" s="5"/>
      <c r="Y6" s="5"/>
      <c r="Z6" s="5"/>
    </row>
    <row r="7" spans="1:26" ht="15.75" customHeight="1">
      <c r="A7" s="5"/>
      <c r="B7" s="149" t="s">
        <v>211</v>
      </c>
      <c r="C7" s="124"/>
      <c r="D7" s="125"/>
      <c r="E7" s="19"/>
      <c r="F7" s="69">
        <f t="shared" si="0"/>
        <v>0</v>
      </c>
      <c r="G7" s="51"/>
      <c r="H7" s="149" t="s">
        <v>212</v>
      </c>
      <c r="I7" s="124"/>
      <c r="J7" s="125"/>
      <c r="K7" s="19"/>
      <c r="L7" s="69">
        <f t="shared" si="1"/>
        <v>0</v>
      </c>
      <c r="M7" s="5"/>
      <c r="N7" s="5"/>
      <c r="O7" s="5"/>
      <c r="P7" s="5"/>
      <c r="Q7" s="5"/>
      <c r="R7" s="5"/>
      <c r="S7" s="5"/>
      <c r="T7" s="5"/>
      <c r="U7" s="5"/>
      <c r="V7" s="5"/>
      <c r="W7" s="5"/>
      <c r="X7" s="5"/>
      <c r="Y7" s="5"/>
      <c r="Z7" s="5"/>
    </row>
    <row r="8" spans="1:26" ht="15.75" customHeight="1">
      <c r="A8" s="5"/>
      <c r="B8" s="149" t="s">
        <v>213</v>
      </c>
      <c r="C8" s="124"/>
      <c r="D8" s="125"/>
      <c r="E8" s="19"/>
      <c r="F8" s="69">
        <f t="shared" si="0"/>
        <v>0</v>
      </c>
      <c r="G8" s="51"/>
      <c r="H8" s="149" t="s">
        <v>214</v>
      </c>
      <c r="I8" s="124"/>
      <c r="J8" s="125"/>
      <c r="K8" s="19"/>
      <c r="L8" s="69">
        <f t="shared" si="1"/>
        <v>0</v>
      </c>
      <c r="M8" s="5"/>
      <c r="N8" s="5"/>
      <c r="O8" s="5"/>
      <c r="P8" s="5"/>
      <c r="Q8" s="5"/>
      <c r="R8" s="5"/>
      <c r="S8" s="5"/>
      <c r="T8" s="5"/>
      <c r="U8" s="5"/>
      <c r="V8" s="5"/>
      <c r="W8" s="5"/>
      <c r="X8" s="5"/>
      <c r="Y8" s="5"/>
      <c r="Z8" s="5"/>
    </row>
    <row r="9" spans="1:26" ht="15.75" customHeight="1">
      <c r="A9" s="5"/>
      <c r="B9" s="149" t="s">
        <v>215</v>
      </c>
      <c r="C9" s="124"/>
      <c r="D9" s="125"/>
      <c r="E9" s="19"/>
      <c r="F9" s="69">
        <f t="shared" si="0"/>
        <v>0</v>
      </c>
      <c r="G9" s="51"/>
      <c r="H9" s="149" t="s">
        <v>216</v>
      </c>
      <c r="I9" s="124"/>
      <c r="J9" s="125"/>
      <c r="K9" s="19"/>
      <c r="L9" s="69">
        <f t="shared" si="1"/>
        <v>0</v>
      </c>
      <c r="M9" s="5"/>
      <c r="N9" s="5"/>
      <c r="O9" s="5"/>
      <c r="P9" s="5"/>
      <c r="Q9" s="5"/>
      <c r="R9" s="5"/>
      <c r="S9" s="5"/>
      <c r="T9" s="5"/>
      <c r="U9" s="5"/>
      <c r="V9" s="5"/>
      <c r="W9" s="5"/>
      <c r="X9" s="5"/>
      <c r="Y9" s="5"/>
      <c r="Z9" s="5"/>
    </row>
    <row r="10" spans="1:26" ht="15.75" customHeight="1">
      <c r="A10" s="5"/>
      <c r="B10" s="149" t="s">
        <v>217</v>
      </c>
      <c r="C10" s="124"/>
      <c r="D10" s="125"/>
      <c r="E10" s="19"/>
      <c r="F10" s="69">
        <f t="shared" si="0"/>
        <v>0</v>
      </c>
      <c r="G10" s="51"/>
      <c r="H10" s="143" t="str">
        <f>IF(L10&lt;4,"In Year 1, create systems and structures that are widely known, understood, and used to address the improvement of student achievement. ","Create a basic plan that demonstrates how work in this conceptual frame will be sustained.")</f>
        <v>In Year 1, create systems and structures that are widely known, understood, and used to address the improvement of student achievement.</v>
      </c>
      <c r="I10" s="144"/>
      <c r="J10" s="144"/>
      <c r="K10" s="145"/>
      <c r="L10" s="71">
        <f>SUM(L3:L9)</f>
        <v>0</v>
      </c>
      <c r="M10" s="5"/>
      <c r="N10" s="5"/>
      <c r="O10" s="5"/>
      <c r="P10" s="5"/>
      <c r="Q10" s="5"/>
      <c r="R10" s="5"/>
      <c r="S10" s="5"/>
      <c r="T10" s="5"/>
      <c r="U10" s="5"/>
      <c r="V10" s="5"/>
      <c r="W10" s="5"/>
      <c r="X10" s="5"/>
      <c r="Y10" s="5"/>
      <c r="Z10" s="5"/>
    </row>
    <row r="11" spans="1:26" ht="15.75" customHeight="1">
      <c r="A11" s="5"/>
      <c r="B11" s="143" t="str">
        <f>IF(F11&lt;5,"In Year 1, work to create a vision that is widely known and understood. Note that leadership vision addresses academic efforts, school culture, social-emotional supports, and family and community engagement.","Create a basic plan that demonstrates how work in this conceptual frame will be sustained.")</f>
        <v>In Year 1, work to create a vision that is widely known and understood. Note that leadership vision addresses academic efforts, school culture, social-emotional supports, and family and community engagement.</v>
      </c>
      <c r="C11" s="144"/>
      <c r="D11" s="144"/>
      <c r="E11" s="145"/>
      <c r="F11" s="71">
        <f>SUM(F4:F10)</f>
        <v>0</v>
      </c>
      <c r="G11" s="51"/>
      <c r="H11" s="121"/>
      <c r="I11" s="120"/>
      <c r="J11" s="120"/>
      <c r="K11" s="146"/>
      <c r="L11" s="5"/>
      <c r="M11" s="5"/>
      <c r="N11" s="5"/>
      <c r="O11" s="5"/>
      <c r="P11" s="5"/>
      <c r="Q11" s="5"/>
      <c r="R11" s="5"/>
      <c r="S11" s="5"/>
      <c r="T11" s="5"/>
      <c r="U11" s="5"/>
      <c r="V11" s="5"/>
      <c r="W11" s="5"/>
      <c r="X11" s="5"/>
      <c r="Y11" s="5"/>
      <c r="Z11" s="5"/>
    </row>
    <row r="12" spans="1:26" ht="15.75" customHeight="1">
      <c r="A12" s="5"/>
      <c r="B12" s="121"/>
      <c r="C12" s="120"/>
      <c r="D12" s="120"/>
      <c r="E12" s="146"/>
      <c r="F12" s="72"/>
      <c r="G12" s="51"/>
      <c r="H12" s="147"/>
      <c r="I12" s="118"/>
      <c r="J12" s="118"/>
      <c r="K12" s="148"/>
      <c r="L12" s="5"/>
      <c r="M12" s="5"/>
      <c r="N12" s="5"/>
      <c r="O12" s="5"/>
      <c r="P12" s="5"/>
      <c r="Q12" s="5"/>
      <c r="R12" s="5"/>
      <c r="S12" s="5"/>
      <c r="T12" s="5"/>
      <c r="U12" s="5"/>
      <c r="V12" s="5"/>
      <c r="W12" s="5"/>
      <c r="X12" s="5"/>
      <c r="Y12" s="5"/>
      <c r="Z12" s="5"/>
    </row>
    <row r="13" spans="1:26" ht="15.75" customHeight="1">
      <c r="A13" s="5"/>
      <c r="B13" s="147"/>
      <c r="C13" s="118"/>
      <c r="D13" s="118"/>
      <c r="E13" s="148"/>
      <c r="F13" s="72"/>
      <c r="G13" s="51"/>
      <c r="H13" s="5"/>
      <c r="I13" s="5"/>
      <c r="J13" s="5"/>
      <c r="K13" s="5"/>
      <c r="L13" s="5"/>
      <c r="M13" s="5"/>
      <c r="N13" s="5"/>
      <c r="O13" s="5"/>
      <c r="P13" s="5"/>
      <c r="Q13" s="5"/>
      <c r="R13" s="5"/>
      <c r="S13" s="5"/>
      <c r="T13" s="5"/>
      <c r="U13" s="5"/>
      <c r="V13" s="5"/>
      <c r="W13" s="5"/>
      <c r="X13" s="5"/>
      <c r="Y13" s="5"/>
      <c r="Z13" s="5"/>
    </row>
    <row r="14" spans="1:26" ht="9" customHeight="1">
      <c r="A14" s="5"/>
      <c r="B14" s="5"/>
      <c r="C14" s="5"/>
      <c r="D14" s="5"/>
      <c r="E14" s="5"/>
      <c r="F14" s="5"/>
      <c r="G14" s="51"/>
      <c r="H14" s="5"/>
      <c r="I14" s="5"/>
      <c r="J14" s="5"/>
      <c r="K14" s="5"/>
      <c r="L14" s="5"/>
      <c r="M14" s="5"/>
      <c r="N14" s="5"/>
      <c r="O14" s="5"/>
      <c r="P14" s="5"/>
      <c r="Q14" s="5"/>
      <c r="R14" s="5"/>
      <c r="S14" s="5"/>
      <c r="T14" s="5"/>
      <c r="U14" s="5"/>
      <c r="V14" s="5"/>
      <c r="W14" s="5"/>
      <c r="X14" s="5"/>
      <c r="Y14" s="5"/>
      <c r="Z14" s="5"/>
    </row>
    <row r="15" spans="1:26" ht="15.75" customHeight="1">
      <c r="A15" s="5"/>
      <c r="B15" s="150" t="s">
        <v>218</v>
      </c>
      <c r="C15" s="124"/>
      <c r="D15" s="125"/>
      <c r="E15" s="31" t="s">
        <v>203</v>
      </c>
      <c r="F15" s="73"/>
      <c r="G15" s="5"/>
      <c r="H15" s="150" t="s">
        <v>219</v>
      </c>
      <c r="I15" s="124"/>
      <c r="J15" s="125"/>
      <c r="K15" s="31" t="s">
        <v>203</v>
      </c>
      <c r="L15" s="5"/>
      <c r="M15" s="5"/>
      <c r="N15" s="5"/>
      <c r="O15" s="5"/>
      <c r="P15" s="5"/>
      <c r="Q15" s="5"/>
      <c r="R15" s="5"/>
      <c r="S15" s="5"/>
      <c r="T15" s="5"/>
      <c r="U15" s="5"/>
      <c r="V15" s="5"/>
      <c r="W15" s="5"/>
      <c r="X15" s="5"/>
      <c r="Y15" s="5"/>
      <c r="Z15" s="5"/>
    </row>
    <row r="16" spans="1:26" ht="15.75" customHeight="1">
      <c r="A16" s="5"/>
      <c r="B16" s="149" t="s">
        <v>220</v>
      </c>
      <c r="C16" s="124"/>
      <c r="D16" s="125"/>
      <c r="E16" s="19"/>
      <c r="F16" s="69">
        <f t="shared" ref="F16:F22" si="2">IF((E16="H")+(E16="E"),1,0)</f>
        <v>0</v>
      </c>
      <c r="G16" s="68"/>
      <c r="H16" s="149" t="s">
        <v>221</v>
      </c>
      <c r="I16" s="124"/>
      <c r="J16" s="125"/>
      <c r="K16" s="19"/>
      <c r="L16" s="69">
        <f>IF((K16="H")+(K16="E"),1,0)</f>
        <v>0</v>
      </c>
      <c r="M16" s="5"/>
      <c r="N16" s="5"/>
      <c r="O16" s="5"/>
      <c r="P16" s="5"/>
      <c r="Q16" s="5"/>
      <c r="R16" s="5"/>
      <c r="S16" s="5"/>
      <c r="T16" s="5"/>
      <c r="U16" s="5"/>
      <c r="V16" s="5"/>
      <c r="W16" s="5"/>
      <c r="X16" s="5"/>
      <c r="Y16" s="5"/>
      <c r="Z16" s="5"/>
    </row>
    <row r="17" spans="1:26" ht="15.75" customHeight="1">
      <c r="A17" s="5"/>
      <c r="B17" s="149" t="s">
        <v>222</v>
      </c>
      <c r="C17" s="124"/>
      <c r="D17" s="125"/>
      <c r="E17" s="19"/>
      <c r="F17" s="69">
        <f t="shared" si="2"/>
        <v>0</v>
      </c>
      <c r="G17" s="70"/>
      <c r="H17" s="149" t="s">
        <v>223</v>
      </c>
      <c r="I17" s="124"/>
      <c r="J17" s="125"/>
      <c r="K17" s="19"/>
      <c r="L17" s="69">
        <f>IF((K17="H")+(K17="E"),1,0)</f>
        <v>0</v>
      </c>
      <c r="M17" s="5"/>
      <c r="N17" s="5"/>
      <c r="O17" s="5"/>
      <c r="P17" s="5"/>
      <c r="Q17" s="5"/>
      <c r="R17" s="5"/>
      <c r="S17" s="5"/>
      <c r="T17" s="5"/>
      <c r="U17" s="5"/>
      <c r="V17" s="5"/>
      <c r="W17" s="5"/>
      <c r="X17" s="5"/>
      <c r="Y17" s="5"/>
      <c r="Z17" s="5"/>
    </row>
    <row r="18" spans="1:26" ht="15.75" customHeight="1">
      <c r="A18" s="5"/>
      <c r="B18" s="149" t="s">
        <v>224</v>
      </c>
      <c r="C18" s="124"/>
      <c r="D18" s="125"/>
      <c r="E18" s="19"/>
      <c r="F18" s="69">
        <f t="shared" si="2"/>
        <v>0</v>
      </c>
      <c r="G18" s="70"/>
      <c r="H18" s="149" t="s">
        <v>225</v>
      </c>
      <c r="I18" s="124"/>
      <c r="J18" s="125"/>
      <c r="K18" s="19"/>
      <c r="L18" s="69">
        <f>IF((K18="H")+(K18="E"),1,0)</f>
        <v>0</v>
      </c>
      <c r="M18" s="5"/>
      <c r="N18" s="5"/>
      <c r="O18" s="5"/>
      <c r="P18" s="5"/>
      <c r="Q18" s="5"/>
      <c r="R18" s="5"/>
      <c r="S18" s="5"/>
      <c r="T18" s="5"/>
      <c r="U18" s="5"/>
      <c r="V18" s="5"/>
      <c r="W18" s="5"/>
      <c r="X18" s="5"/>
      <c r="Y18" s="5"/>
      <c r="Z18" s="5"/>
    </row>
    <row r="19" spans="1:26" ht="15.75" customHeight="1">
      <c r="A19" s="5"/>
      <c r="B19" s="149" t="s">
        <v>226</v>
      </c>
      <c r="C19" s="124"/>
      <c r="D19" s="125"/>
      <c r="E19" s="19"/>
      <c r="F19" s="69">
        <f t="shared" si="2"/>
        <v>0</v>
      </c>
      <c r="G19" s="51"/>
      <c r="H19" s="149" t="s">
        <v>227</v>
      </c>
      <c r="I19" s="124"/>
      <c r="J19" s="125"/>
      <c r="K19" s="19"/>
      <c r="L19" s="69">
        <f>IF((K19="H")+(K19="E"),1,0)</f>
        <v>0</v>
      </c>
      <c r="M19" s="5"/>
      <c r="N19" s="5"/>
      <c r="O19" s="5"/>
      <c r="P19" s="5"/>
      <c r="Q19" s="5"/>
      <c r="R19" s="5"/>
      <c r="S19" s="5"/>
      <c r="T19" s="5"/>
      <c r="U19" s="5"/>
      <c r="V19" s="5"/>
      <c r="W19" s="5"/>
      <c r="X19" s="5"/>
      <c r="Y19" s="5"/>
      <c r="Z19" s="5"/>
    </row>
    <row r="20" spans="1:26" ht="15.75" customHeight="1">
      <c r="A20" s="5"/>
      <c r="B20" s="149" t="s">
        <v>228</v>
      </c>
      <c r="C20" s="124"/>
      <c r="D20" s="125"/>
      <c r="E20" s="19"/>
      <c r="F20" s="69">
        <f t="shared" si="2"/>
        <v>0</v>
      </c>
      <c r="G20" s="51"/>
      <c r="H20" s="143" t="str">
        <f>IF(L20&lt;3,"In Year 1, develop methods to incorporate the use of Common Core Learning Standards aligned curriculum into teachers’ daily instructional practices to address students’ academic achievement.","Create a basic plan that demonstrates how work in this conceptual frame will be sustained.")</f>
        <v>In Year 1, develop methods to incorporate the use of Common Core Learning Standards aligned curriculum into teachers’ daily instructional practices to address students’ academic achievement.</v>
      </c>
      <c r="I20" s="144"/>
      <c r="J20" s="144"/>
      <c r="K20" s="145"/>
      <c r="L20" s="71">
        <f>SUM(L13:L19)</f>
        <v>0</v>
      </c>
      <c r="M20" s="5"/>
      <c r="N20" s="5"/>
      <c r="O20" s="5"/>
      <c r="P20" s="5"/>
      <c r="Q20" s="5"/>
      <c r="R20" s="5"/>
      <c r="S20" s="5"/>
      <c r="T20" s="5"/>
      <c r="U20" s="5"/>
      <c r="V20" s="5"/>
      <c r="W20" s="5"/>
      <c r="X20" s="5"/>
      <c r="Y20" s="5"/>
      <c r="Z20" s="5"/>
    </row>
    <row r="21" spans="1:26" ht="15.75" customHeight="1">
      <c r="A21" s="5"/>
      <c r="B21" s="149" t="s">
        <v>229</v>
      </c>
      <c r="C21" s="124"/>
      <c r="D21" s="125"/>
      <c r="E21" s="19"/>
      <c r="F21" s="69">
        <f t="shared" si="2"/>
        <v>0</v>
      </c>
      <c r="G21" s="51"/>
      <c r="H21" s="121"/>
      <c r="I21" s="120"/>
      <c r="J21" s="120"/>
      <c r="K21" s="146"/>
      <c r="L21" s="5"/>
      <c r="M21" s="5"/>
      <c r="N21" s="5"/>
      <c r="O21" s="5"/>
      <c r="P21" s="5"/>
      <c r="Q21" s="5"/>
      <c r="R21" s="5"/>
      <c r="S21" s="5"/>
      <c r="T21" s="5"/>
      <c r="U21" s="5"/>
      <c r="V21" s="5"/>
      <c r="W21" s="5"/>
      <c r="X21" s="5"/>
      <c r="Y21" s="5"/>
      <c r="Z21" s="5"/>
    </row>
    <row r="22" spans="1:26" ht="15.75" customHeight="1">
      <c r="A22" s="5"/>
      <c r="B22" s="149" t="s">
        <v>230</v>
      </c>
      <c r="C22" s="124"/>
      <c r="D22" s="125"/>
      <c r="E22" s="19"/>
      <c r="F22" s="69">
        <f t="shared" si="2"/>
        <v>0</v>
      </c>
      <c r="G22" s="51"/>
      <c r="H22" s="147"/>
      <c r="I22" s="118"/>
      <c r="J22" s="118"/>
      <c r="K22" s="148"/>
      <c r="L22" s="5"/>
      <c r="M22" s="5"/>
      <c r="N22" s="5"/>
      <c r="O22" s="5"/>
      <c r="P22" s="5"/>
      <c r="Q22" s="5"/>
      <c r="R22" s="5"/>
      <c r="S22" s="5"/>
      <c r="T22" s="5"/>
      <c r="U22" s="5"/>
      <c r="V22" s="5"/>
      <c r="W22" s="5"/>
      <c r="X22" s="5"/>
      <c r="Y22" s="5"/>
      <c r="Z22" s="5"/>
    </row>
    <row r="23" spans="1:26" ht="15.75" customHeight="1">
      <c r="A23" s="5"/>
      <c r="B23" s="143" t="str">
        <f>IF(F24&lt;6,"In Year 1, evaluate and develop a plan for aligning and using their partnerships, fiscal capital, time (scheduling), and human capital to address the goals for the school.","Create a basic plan that demonstrates how work in this conceptual frame will be sustained.")</f>
        <v>In Year 1, evaluate and develop a plan for aligning and using their partnerships, fiscal capital, time (scheduling), and human capital to address the goals for the school.</v>
      </c>
      <c r="C23" s="144"/>
      <c r="D23" s="144"/>
      <c r="E23" s="145"/>
      <c r="F23" s="74"/>
      <c r="G23" s="51"/>
      <c r="H23" s="75"/>
      <c r="I23" s="75"/>
      <c r="J23" s="75"/>
      <c r="K23" s="75"/>
      <c r="L23" s="5"/>
      <c r="M23" s="5"/>
      <c r="N23" s="5"/>
      <c r="O23" s="5"/>
      <c r="P23" s="5"/>
      <c r="Q23" s="5"/>
      <c r="R23" s="5"/>
      <c r="S23" s="5"/>
      <c r="T23" s="5"/>
      <c r="U23" s="5"/>
      <c r="V23" s="5"/>
      <c r="W23" s="5"/>
      <c r="X23" s="5"/>
      <c r="Y23" s="5"/>
      <c r="Z23" s="5"/>
    </row>
    <row r="24" spans="1:26" ht="15.75" customHeight="1">
      <c r="A24" s="5"/>
      <c r="B24" s="121"/>
      <c r="C24" s="120"/>
      <c r="D24" s="120"/>
      <c r="E24" s="146"/>
      <c r="F24" s="71">
        <f>SUM(F16:F22)</f>
        <v>0</v>
      </c>
      <c r="G24" s="5"/>
      <c r="H24" s="5"/>
      <c r="I24" s="5"/>
      <c r="J24" s="5"/>
      <c r="K24" s="5"/>
      <c r="L24" s="5"/>
      <c r="M24" s="5"/>
      <c r="N24" s="5"/>
      <c r="O24" s="5"/>
      <c r="P24" s="5"/>
      <c r="Q24" s="5"/>
      <c r="R24" s="5"/>
      <c r="S24" s="5"/>
      <c r="T24" s="5"/>
      <c r="U24" s="5"/>
      <c r="V24" s="5"/>
      <c r="W24" s="5"/>
      <c r="X24" s="5"/>
      <c r="Y24" s="5"/>
      <c r="Z24" s="5"/>
    </row>
    <row r="25" spans="1:26" ht="15.75" customHeight="1">
      <c r="A25" s="5"/>
      <c r="B25" s="147"/>
      <c r="C25" s="118"/>
      <c r="D25" s="118"/>
      <c r="E25" s="148"/>
      <c r="F25" s="72"/>
      <c r="G25" s="5"/>
      <c r="H25" s="5"/>
      <c r="I25" s="5"/>
      <c r="J25" s="5"/>
      <c r="K25" s="5"/>
      <c r="L25" s="5"/>
      <c r="M25" s="5"/>
      <c r="N25" s="5"/>
      <c r="O25" s="5"/>
      <c r="P25" s="5"/>
      <c r="Q25" s="5"/>
      <c r="R25" s="5"/>
      <c r="S25" s="5"/>
      <c r="T25" s="5"/>
      <c r="U25" s="5"/>
      <c r="V25" s="5"/>
      <c r="W25" s="5"/>
      <c r="X25" s="5"/>
      <c r="Y25" s="5"/>
      <c r="Z25" s="5"/>
    </row>
    <row r="26" spans="1:26" ht="9" customHeight="1">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5.75" customHeight="1">
      <c r="A27" s="5"/>
      <c r="B27" s="150" t="s">
        <v>231</v>
      </c>
      <c r="C27" s="124"/>
      <c r="D27" s="125"/>
      <c r="E27" s="31" t="s">
        <v>203</v>
      </c>
      <c r="F27" s="73"/>
      <c r="G27" s="5"/>
      <c r="H27" s="150" t="s">
        <v>232</v>
      </c>
      <c r="I27" s="124"/>
      <c r="J27" s="125"/>
      <c r="K27" s="31" t="s">
        <v>203</v>
      </c>
      <c r="L27" s="5"/>
      <c r="M27" s="5"/>
      <c r="N27" s="5"/>
      <c r="O27" s="5"/>
      <c r="P27" s="5"/>
      <c r="Q27" s="5"/>
      <c r="R27" s="5"/>
      <c r="S27" s="5"/>
      <c r="T27" s="5"/>
      <c r="U27" s="5"/>
      <c r="V27" s="5"/>
      <c r="W27" s="5"/>
      <c r="X27" s="5"/>
      <c r="Y27" s="5"/>
      <c r="Z27" s="5"/>
    </row>
    <row r="28" spans="1:26" ht="15.75" customHeight="1">
      <c r="A28" s="5"/>
      <c r="B28" s="149" t="s">
        <v>233</v>
      </c>
      <c r="C28" s="124"/>
      <c r="D28" s="125"/>
      <c r="E28" s="19"/>
      <c r="F28" s="69">
        <f t="shared" ref="F28:F33" si="3">IF((E28="H")+(E28="E"),1,0)</f>
        <v>0</v>
      </c>
      <c r="G28" s="5"/>
      <c r="H28" s="149" t="s">
        <v>234</v>
      </c>
      <c r="I28" s="124"/>
      <c r="J28" s="125"/>
      <c r="K28" s="19"/>
      <c r="L28" s="69">
        <f t="shared" ref="L28:L34" si="4">IF((K28="H")+(K28="E"),1,0)</f>
        <v>0</v>
      </c>
      <c r="M28" s="5"/>
      <c r="N28" s="5"/>
      <c r="O28" s="5"/>
      <c r="P28" s="5"/>
      <c r="Q28" s="5"/>
      <c r="R28" s="5"/>
      <c r="S28" s="5"/>
      <c r="T28" s="5"/>
      <c r="U28" s="5"/>
      <c r="V28" s="5"/>
      <c r="W28" s="5"/>
      <c r="X28" s="5"/>
      <c r="Y28" s="5"/>
      <c r="Z28" s="5"/>
    </row>
    <row r="29" spans="1:26" ht="15.75" customHeight="1">
      <c r="A29" s="5"/>
      <c r="B29" s="149" t="s">
        <v>206</v>
      </c>
      <c r="C29" s="124"/>
      <c r="D29" s="125"/>
      <c r="E29" s="19"/>
      <c r="F29" s="69">
        <f t="shared" si="3"/>
        <v>0</v>
      </c>
      <c r="G29" s="68"/>
      <c r="H29" s="149" t="s">
        <v>206</v>
      </c>
      <c r="I29" s="124"/>
      <c r="J29" s="125"/>
      <c r="K29" s="19"/>
      <c r="L29" s="69">
        <f t="shared" si="4"/>
        <v>0</v>
      </c>
      <c r="M29" s="5"/>
      <c r="N29" s="5"/>
      <c r="O29" s="5"/>
      <c r="P29" s="5"/>
      <c r="Q29" s="5"/>
      <c r="R29" s="5"/>
      <c r="S29" s="5"/>
      <c r="T29" s="5"/>
      <c r="U29" s="5"/>
      <c r="V29" s="5"/>
      <c r="W29" s="5"/>
      <c r="X29" s="5"/>
      <c r="Y29" s="5"/>
      <c r="Z29" s="5"/>
    </row>
    <row r="30" spans="1:26" ht="15.75" customHeight="1">
      <c r="A30" s="5"/>
      <c r="B30" s="149" t="s">
        <v>235</v>
      </c>
      <c r="C30" s="124"/>
      <c r="D30" s="125"/>
      <c r="E30" s="19"/>
      <c r="F30" s="69">
        <f t="shared" si="3"/>
        <v>0</v>
      </c>
      <c r="G30" s="70"/>
      <c r="H30" s="149" t="s">
        <v>236</v>
      </c>
      <c r="I30" s="124"/>
      <c r="J30" s="125"/>
      <c r="K30" s="19"/>
      <c r="L30" s="69">
        <f t="shared" si="4"/>
        <v>0</v>
      </c>
      <c r="M30" s="5"/>
      <c r="N30" s="5"/>
      <c r="O30" s="5"/>
      <c r="P30" s="5"/>
      <c r="Q30" s="5"/>
      <c r="R30" s="5"/>
      <c r="S30" s="5"/>
      <c r="T30" s="5"/>
      <c r="U30" s="5"/>
      <c r="V30" s="5"/>
      <c r="W30" s="5"/>
      <c r="X30" s="5"/>
      <c r="Y30" s="5"/>
      <c r="Z30" s="5"/>
    </row>
    <row r="31" spans="1:26" ht="15.75" customHeight="1">
      <c r="A31" s="5"/>
      <c r="B31" s="149" t="s">
        <v>237</v>
      </c>
      <c r="C31" s="124"/>
      <c r="D31" s="125"/>
      <c r="E31" s="19"/>
      <c r="F31" s="69">
        <f t="shared" si="3"/>
        <v>0</v>
      </c>
      <c r="G31" s="70"/>
      <c r="H31" s="149" t="s">
        <v>238</v>
      </c>
      <c r="I31" s="124"/>
      <c r="J31" s="125"/>
      <c r="K31" s="19"/>
      <c r="L31" s="69">
        <f t="shared" si="4"/>
        <v>0</v>
      </c>
      <c r="M31" s="5"/>
      <c r="N31" s="5"/>
      <c r="O31" s="5"/>
      <c r="P31" s="5"/>
      <c r="Q31" s="5"/>
      <c r="R31" s="5"/>
      <c r="S31" s="5"/>
      <c r="T31" s="5"/>
      <c r="U31" s="5"/>
      <c r="V31" s="5"/>
      <c r="W31" s="5"/>
      <c r="X31" s="5"/>
      <c r="Y31" s="5"/>
      <c r="Z31" s="5"/>
    </row>
    <row r="32" spans="1:26" ht="15.75" customHeight="1">
      <c r="A32" s="5"/>
      <c r="B32" s="149" t="s">
        <v>239</v>
      </c>
      <c r="C32" s="124"/>
      <c r="D32" s="125"/>
      <c r="E32" s="19"/>
      <c r="F32" s="69">
        <f t="shared" si="3"/>
        <v>0</v>
      </c>
      <c r="G32" s="51"/>
      <c r="H32" s="149" t="s">
        <v>227</v>
      </c>
      <c r="I32" s="124"/>
      <c r="J32" s="125"/>
      <c r="K32" s="19"/>
      <c r="L32" s="69">
        <f t="shared" si="4"/>
        <v>0</v>
      </c>
      <c r="M32" s="5"/>
      <c r="N32" s="5"/>
      <c r="O32" s="5"/>
      <c r="P32" s="5"/>
      <c r="Q32" s="5"/>
      <c r="R32" s="5"/>
      <c r="S32" s="5"/>
      <c r="T32" s="5"/>
      <c r="U32" s="5"/>
      <c r="V32" s="5"/>
      <c r="W32" s="5"/>
      <c r="X32" s="5"/>
      <c r="Y32" s="5"/>
      <c r="Z32" s="5"/>
    </row>
    <row r="33" spans="1:26" ht="15.75" customHeight="1">
      <c r="A33" s="5"/>
      <c r="B33" s="149" t="s">
        <v>240</v>
      </c>
      <c r="C33" s="124"/>
      <c r="D33" s="125"/>
      <c r="E33" s="19"/>
      <c r="F33" s="69">
        <f t="shared" si="3"/>
        <v>0</v>
      </c>
      <c r="G33" s="51"/>
      <c r="H33" s="149" t="s">
        <v>241</v>
      </c>
      <c r="I33" s="124"/>
      <c r="J33" s="125"/>
      <c r="K33" s="19"/>
      <c r="L33" s="69">
        <f t="shared" si="4"/>
        <v>0</v>
      </c>
      <c r="M33" s="5"/>
      <c r="N33" s="5"/>
      <c r="O33" s="5"/>
      <c r="P33" s="5"/>
      <c r="Q33" s="5"/>
      <c r="R33" s="5"/>
      <c r="S33" s="5"/>
      <c r="T33" s="5"/>
      <c r="U33" s="5"/>
      <c r="V33" s="5"/>
      <c r="W33" s="5"/>
      <c r="X33" s="5"/>
      <c r="Y33" s="5"/>
      <c r="Z33" s="5"/>
    </row>
    <row r="34" spans="1:26" ht="15.75" customHeight="1">
      <c r="A34" s="5"/>
      <c r="B34" s="143" t="str">
        <f>IF(F34&lt;5,"In Year 2, develop methods for staff, school partnerships, and families to collaborate concerning practices intended to address the manner in which adults work together for the betterment of students.","Create a basic plan that demonstrates how work in this conceptual frame will be sustained.")</f>
        <v>In Year 2, develop methods for staff, school partnerships, and families to collaborate concerning practices intended to address the manner in which adults work together for the betterment of students.</v>
      </c>
      <c r="C34" s="144"/>
      <c r="D34" s="144"/>
      <c r="E34" s="145"/>
      <c r="F34" s="71">
        <f>SUM(F27:F33)</f>
        <v>0</v>
      </c>
      <c r="G34" s="51"/>
      <c r="H34" s="149" t="s">
        <v>242</v>
      </c>
      <c r="I34" s="124"/>
      <c r="J34" s="125"/>
      <c r="K34" s="19"/>
      <c r="L34" s="69">
        <f t="shared" si="4"/>
        <v>0</v>
      </c>
      <c r="M34" s="5"/>
      <c r="N34" s="5"/>
      <c r="O34" s="5"/>
      <c r="P34" s="5"/>
      <c r="Q34" s="5"/>
      <c r="R34" s="5"/>
      <c r="S34" s="5"/>
      <c r="T34" s="5"/>
      <c r="U34" s="5"/>
      <c r="V34" s="5"/>
      <c r="W34" s="5"/>
      <c r="X34" s="5"/>
      <c r="Y34" s="5"/>
      <c r="Z34" s="5"/>
    </row>
    <row r="35" spans="1:26" ht="15.75" customHeight="1">
      <c r="A35" s="5"/>
      <c r="B35" s="121"/>
      <c r="C35" s="120"/>
      <c r="D35" s="120"/>
      <c r="E35" s="146"/>
      <c r="F35" s="72"/>
      <c r="G35" s="51"/>
      <c r="H35" s="143" t="str">
        <f>IF(L35&lt;5,"In Year 2, develop and implement systems and structures for using data (academic, social emotional, teacher practices, family, and community) to analyze and address the needs of the school community (students, staff, and families).", "Create a basic plan that demonstrates how work in this conceptual frame will be sustained.")</f>
        <v>In Year 2, develop and implement systems and structures for using data (academic, social emotional, teacher practices, family, and community) to analyze and address the needs of the school community (students, staff, and families).</v>
      </c>
      <c r="I35" s="144"/>
      <c r="J35" s="144"/>
      <c r="K35" s="145"/>
      <c r="L35" s="71">
        <f>SUM(L28:L34)</f>
        <v>0</v>
      </c>
      <c r="M35" s="5"/>
      <c r="N35" s="5"/>
      <c r="O35" s="5"/>
      <c r="P35" s="5"/>
      <c r="Q35" s="5"/>
      <c r="R35" s="5"/>
      <c r="S35" s="5"/>
      <c r="T35" s="5"/>
      <c r="U35" s="5"/>
      <c r="V35" s="5"/>
      <c r="W35" s="5"/>
      <c r="X35" s="5"/>
      <c r="Y35" s="5"/>
      <c r="Z35" s="5"/>
    </row>
    <row r="36" spans="1:26" ht="15.75" customHeight="1">
      <c r="A36" s="5"/>
      <c r="B36" s="147"/>
      <c r="C36" s="118"/>
      <c r="D36" s="118"/>
      <c r="E36" s="148"/>
      <c r="F36" s="72"/>
      <c r="G36" s="51"/>
      <c r="H36" s="121"/>
      <c r="I36" s="120"/>
      <c r="J36" s="120"/>
      <c r="K36" s="146"/>
      <c r="L36" s="72"/>
      <c r="M36" s="5"/>
      <c r="N36" s="5"/>
      <c r="O36" s="5"/>
      <c r="P36" s="5"/>
      <c r="Q36" s="5"/>
      <c r="R36" s="5"/>
      <c r="S36" s="5"/>
      <c r="T36" s="5"/>
      <c r="U36" s="5"/>
      <c r="V36" s="5"/>
      <c r="W36" s="5"/>
      <c r="X36" s="5"/>
      <c r="Y36" s="5"/>
      <c r="Z36" s="5"/>
    </row>
    <row r="37" spans="1:26" ht="15.75" customHeight="1">
      <c r="A37" s="5"/>
      <c r="B37" s="5"/>
      <c r="C37" s="5"/>
      <c r="D37" s="5"/>
      <c r="E37" s="5"/>
      <c r="F37" s="5"/>
      <c r="G37" s="5"/>
      <c r="H37" s="147"/>
      <c r="I37" s="118"/>
      <c r="J37" s="118"/>
      <c r="K37" s="148"/>
      <c r="L37" s="5"/>
      <c r="M37" s="5"/>
      <c r="N37" s="5"/>
      <c r="O37" s="5"/>
      <c r="P37" s="5"/>
      <c r="Q37" s="5"/>
      <c r="R37" s="5"/>
      <c r="S37" s="5"/>
      <c r="T37" s="5"/>
      <c r="U37" s="5"/>
      <c r="V37" s="5"/>
      <c r="W37" s="5"/>
      <c r="X37" s="5"/>
      <c r="Y37" s="5"/>
      <c r="Z37" s="5"/>
    </row>
    <row r="38" spans="1:26" ht="9"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150" t="s">
        <v>243</v>
      </c>
      <c r="C39" s="124"/>
      <c r="D39" s="125"/>
      <c r="E39" s="31" t="s">
        <v>203</v>
      </c>
      <c r="F39" s="73"/>
      <c r="G39" s="5"/>
      <c r="H39" s="150" t="s">
        <v>244</v>
      </c>
      <c r="I39" s="124"/>
      <c r="J39" s="125"/>
      <c r="K39" s="31" t="s">
        <v>203</v>
      </c>
      <c r="L39" s="5"/>
      <c r="M39" s="5"/>
      <c r="N39" s="5"/>
      <c r="O39" s="5"/>
      <c r="P39" s="5"/>
      <c r="Q39" s="5"/>
      <c r="R39" s="5"/>
      <c r="S39" s="5"/>
      <c r="T39" s="5"/>
      <c r="U39" s="5"/>
      <c r="V39" s="5"/>
      <c r="W39" s="5"/>
      <c r="X39" s="5"/>
      <c r="Y39" s="5"/>
      <c r="Z39" s="5"/>
    </row>
    <row r="40" spans="1:26" ht="15.75" customHeight="1">
      <c r="A40" s="5"/>
      <c r="B40" s="149" t="s">
        <v>233</v>
      </c>
      <c r="C40" s="124"/>
      <c r="D40" s="125"/>
      <c r="E40" s="19"/>
      <c r="F40" s="69">
        <f>IF((E40="H")+(E40="E"),1,0)</f>
        <v>0</v>
      </c>
      <c r="G40" s="5"/>
      <c r="H40" s="149" t="s">
        <v>223</v>
      </c>
      <c r="I40" s="124"/>
      <c r="J40" s="125"/>
      <c r="K40" s="19"/>
      <c r="L40" s="69">
        <f>IF((K40="H")+(K40="E"),1,0)</f>
        <v>0</v>
      </c>
      <c r="M40" s="5"/>
      <c r="N40" s="5"/>
      <c r="O40" s="5"/>
      <c r="P40" s="5"/>
      <c r="Q40" s="5"/>
      <c r="R40" s="5"/>
      <c r="S40" s="5"/>
      <c r="T40" s="5"/>
      <c r="U40" s="5"/>
      <c r="V40" s="5"/>
      <c r="W40" s="5"/>
      <c r="X40" s="5"/>
      <c r="Y40" s="5"/>
      <c r="Z40" s="5"/>
    </row>
    <row r="41" spans="1:26" ht="15.75" customHeight="1">
      <c r="A41" s="5"/>
      <c r="B41" s="149" t="s">
        <v>206</v>
      </c>
      <c r="C41" s="124"/>
      <c r="D41" s="125"/>
      <c r="E41" s="19"/>
      <c r="F41" s="69">
        <f>IF((E41="H")+(E41="E"),1,0)</f>
        <v>0</v>
      </c>
      <c r="G41" s="5"/>
      <c r="H41" s="149" t="s">
        <v>245</v>
      </c>
      <c r="I41" s="124"/>
      <c r="J41" s="125"/>
      <c r="K41" s="19"/>
      <c r="L41" s="69">
        <f>IF((K41="H")+(K41="E"),1,0)</f>
        <v>0</v>
      </c>
      <c r="M41" s="5"/>
      <c r="N41" s="5"/>
      <c r="O41" s="5"/>
      <c r="P41" s="5"/>
      <c r="Q41" s="5"/>
      <c r="R41" s="5"/>
      <c r="S41" s="5"/>
      <c r="T41" s="5"/>
      <c r="U41" s="5"/>
      <c r="V41" s="5"/>
      <c r="W41" s="5"/>
      <c r="X41" s="5"/>
      <c r="Y41" s="5"/>
      <c r="Z41" s="5"/>
    </row>
    <row r="42" spans="1:26" ht="15.75" customHeight="1">
      <c r="A42" s="5"/>
      <c r="B42" s="149" t="s">
        <v>221</v>
      </c>
      <c r="C42" s="124"/>
      <c r="D42" s="125"/>
      <c r="E42" s="19"/>
      <c r="F42" s="69">
        <f>IF((E42="H")+(E42="E"),1,0)</f>
        <v>0</v>
      </c>
      <c r="G42" s="68"/>
      <c r="H42" s="149" t="s">
        <v>225</v>
      </c>
      <c r="I42" s="124"/>
      <c r="J42" s="125"/>
      <c r="K42" s="19"/>
      <c r="L42" s="69">
        <f>IF((K42="H")+(K42="E"),1,0)</f>
        <v>0</v>
      </c>
      <c r="M42" s="5"/>
      <c r="N42" s="5"/>
      <c r="O42" s="5"/>
      <c r="P42" s="5"/>
      <c r="Q42" s="5"/>
      <c r="R42" s="5"/>
      <c r="S42" s="5"/>
      <c r="T42" s="5"/>
      <c r="U42" s="5"/>
      <c r="V42" s="5"/>
      <c r="W42" s="5"/>
      <c r="X42" s="5"/>
      <c r="Y42" s="5"/>
      <c r="Z42" s="5"/>
    </row>
    <row r="43" spans="1:26" ht="15.75" customHeight="1">
      <c r="A43" s="5"/>
      <c r="B43" s="149" t="s">
        <v>229</v>
      </c>
      <c r="C43" s="124"/>
      <c r="D43" s="125"/>
      <c r="E43" s="19"/>
      <c r="F43" s="69">
        <f>IF((E43="H")+(E43="E"),1,0)</f>
        <v>0</v>
      </c>
      <c r="G43" s="70"/>
      <c r="H43" s="149" t="s">
        <v>227</v>
      </c>
      <c r="I43" s="124"/>
      <c r="J43" s="125"/>
      <c r="K43" s="19"/>
      <c r="L43" s="69">
        <f>IF((K43="H")+(K43="E"),1,0)</f>
        <v>0</v>
      </c>
      <c r="M43" s="5"/>
      <c r="N43" s="5"/>
      <c r="O43" s="5"/>
      <c r="P43" s="5"/>
      <c r="Q43" s="5"/>
      <c r="R43" s="5"/>
      <c r="S43" s="5"/>
      <c r="T43" s="5"/>
      <c r="U43" s="5"/>
      <c r="V43" s="5"/>
      <c r="W43" s="5"/>
      <c r="X43" s="5"/>
      <c r="Y43" s="5"/>
      <c r="Z43" s="5"/>
    </row>
    <row r="44" spans="1:26" ht="15.75" customHeight="1">
      <c r="A44" s="5"/>
      <c r="B44" s="149" t="s">
        <v>240</v>
      </c>
      <c r="C44" s="124"/>
      <c r="D44" s="125"/>
      <c r="E44" s="19"/>
      <c r="F44" s="69">
        <f>IF((E44="H")+(E44="E"),1,0)</f>
        <v>0</v>
      </c>
      <c r="G44" s="70"/>
      <c r="H44" s="143" t="str">
        <f>IF(L44&lt;3,"In Year 3, teachers should develop instructional practices that address the learning needs of all students in the school (students with disabilities, English language learners, closing the achievement gap, and those requiring enrichment). ","Create a basic plan that demonstrates how work in this conceptual frame will be sustained.")</f>
        <v>In Year 3, teachers should develop instructional practices that address the learning needs of all students in the school (students with disabilities, English language learners, closing the achievement gap, and those requiring enrichment).</v>
      </c>
      <c r="I44" s="144"/>
      <c r="J44" s="144"/>
      <c r="K44" s="145"/>
      <c r="L44" s="71">
        <f>SUM(L37:L43)</f>
        <v>0</v>
      </c>
      <c r="M44" s="5"/>
      <c r="N44" s="5"/>
      <c r="O44" s="5"/>
      <c r="P44" s="5"/>
      <c r="Q44" s="5"/>
      <c r="R44" s="5"/>
      <c r="S44" s="5"/>
      <c r="T44" s="5"/>
      <c r="U44" s="5"/>
      <c r="V44" s="5"/>
      <c r="W44" s="5"/>
      <c r="X44" s="5"/>
      <c r="Y44" s="5"/>
      <c r="Z44" s="5"/>
    </row>
    <row r="45" spans="1:26" ht="15.75" customHeight="1">
      <c r="A45" s="5"/>
      <c r="B45" s="143" t="str">
        <f>IF(F46&lt;4,"In Year 2, develop a professional development program that addresses the needs of adults and families involved in the school community.","Create a basic plan that demonstrates how work in this conceptual frame will be sustained.")</f>
        <v>In Year 2, develop a professional development program that addresses the needs of adults and families involved in the school community.</v>
      </c>
      <c r="C45" s="144"/>
      <c r="D45" s="144"/>
      <c r="E45" s="145"/>
      <c r="F45" s="74"/>
      <c r="G45" s="51"/>
      <c r="H45" s="121"/>
      <c r="I45" s="120"/>
      <c r="J45" s="120"/>
      <c r="K45" s="146"/>
      <c r="L45" s="5"/>
      <c r="M45" s="5"/>
      <c r="N45" s="5"/>
      <c r="O45" s="5"/>
      <c r="P45" s="5"/>
      <c r="Q45" s="5"/>
      <c r="R45" s="5"/>
      <c r="S45" s="5"/>
      <c r="T45" s="5"/>
      <c r="U45" s="5"/>
      <c r="V45" s="5"/>
      <c r="W45" s="5"/>
      <c r="X45" s="5"/>
      <c r="Y45" s="5"/>
      <c r="Z45" s="5"/>
    </row>
    <row r="46" spans="1:26" ht="15.75" customHeight="1">
      <c r="A46" s="5"/>
      <c r="B46" s="121"/>
      <c r="C46" s="120"/>
      <c r="D46" s="120"/>
      <c r="E46" s="146"/>
      <c r="F46" s="71">
        <f>SUM(F38:F44)</f>
        <v>0</v>
      </c>
      <c r="G46" s="51"/>
      <c r="H46" s="147"/>
      <c r="I46" s="118"/>
      <c r="J46" s="118"/>
      <c r="K46" s="148"/>
      <c r="L46" s="5"/>
      <c r="M46" s="5"/>
      <c r="N46" s="5"/>
      <c r="O46" s="5"/>
      <c r="P46" s="5"/>
      <c r="Q46" s="5"/>
      <c r="R46" s="5"/>
      <c r="S46" s="5"/>
      <c r="T46" s="5"/>
      <c r="U46" s="5"/>
      <c r="V46" s="5"/>
      <c r="W46" s="5"/>
      <c r="X46" s="5"/>
      <c r="Y46" s="5"/>
      <c r="Z46" s="5"/>
    </row>
    <row r="47" spans="1:26" ht="15.75" customHeight="1">
      <c r="A47" s="5"/>
      <c r="B47" s="147"/>
      <c r="C47" s="118"/>
      <c r="D47" s="118"/>
      <c r="E47" s="148"/>
      <c r="F47" s="72"/>
      <c r="G47" s="51"/>
      <c r="H47" s="5"/>
      <c r="I47" s="5"/>
      <c r="J47" s="5"/>
      <c r="K47" s="5"/>
      <c r="L47" s="5"/>
      <c r="M47" s="5"/>
      <c r="N47" s="5"/>
      <c r="O47" s="5"/>
      <c r="P47" s="5"/>
      <c r="Q47" s="5"/>
      <c r="R47" s="5"/>
      <c r="S47" s="5"/>
      <c r="T47" s="5"/>
      <c r="U47" s="5"/>
      <c r="V47" s="5"/>
      <c r="W47" s="5"/>
      <c r="X47" s="5"/>
      <c r="Y47" s="5"/>
      <c r="Z47" s="5"/>
    </row>
    <row r="48" spans="1:26" ht="15.75" customHeight="1">
      <c r="A48" s="1"/>
      <c r="B48" s="1"/>
      <c r="C48" s="1"/>
      <c r="D48" s="1"/>
      <c r="E48" s="1"/>
      <c r="F48" s="1"/>
      <c r="G48" s="51"/>
      <c r="H48" s="1"/>
      <c r="I48" s="1"/>
      <c r="J48" s="1"/>
      <c r="K48" s="1"/>
      <c r="L48" s="1"/>
      <c r="M48" s="1"/>
      <c r="N48" s="1"/>
      <c r="O48" s="1"/>
      <c r="P48" s="1"/>
      <c r="Q48" s="1"/>
      <c r="R48" s="1"/>
      <c r="S48" s="1"/>
      <c r="T48" s="1"/>
      <c r="U48" s="1"/>
      <c r="V48" s="1"/>
      <c r="W48" s="1"/>
      <c r="X48" s="1"/>
      <c r="Y48" s="1"/>
      <c r="Z48" s="1"/>
    </row>
    <row r="49" spans="1:26"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3">
    <mergeCell ref="H8:J8"/>
    <mergeCell ref="H7:J7"/>
    <mergeCell ref="H20:K22"/>
    <mergeCell ref="H19:J19"/>
    <mergeCell ref="H4:J4"/>
    <mergeCell ref="H6:J6"/>
    <mergeCell ref="H5:J5"/>
    <mergeCell ref="H18:J18"/>
    <mergeCell ref="B3:D3"/>
    <mergeCell ref="H3:J3"/>
    <mergeCell ref="B17:D17"/>
    <mergeCell ref="B1:K1"/>
    <mergeCell ref="B8:D8"/>
    <mergeCell ref="B10:D10"/>
    <mergeCell ref="B9:D9"/>
    <mergeCell ref="H17:J17"/>
    <mergeCell ref="H16:J16"/>
    <mergeCell ref="H10:K12"/>
    <mergeCell ref="H15:J15"/>
    <mergeCell ref="B4:D4"/>
    <mergeCell ref="B5:D5"/>
    <mergeCell ref="B6:D6"/>
    <mergeCell ref="B7:D7"/>
    <mergeCell ref="H9:J9"/>
    <mergeCell ref="H28:J28"/>
    <mergeCell ref="H29:J29"/>
    <mergeCell ref="H27:J27"/>
    <mergeCell ref="B27:D27"/>
    <mergeCell ref="H44:K46"/>
    <mergeCell ref="H39:J39"/>
    <mergeCell ref="B41:D41"/>
    <mergeCell ref="B42:D42"/>
    <mergeCell ref="H41:J41"/>
    <mergeCell ref="B44:D44"/>
    <mergeCell ref="B45:E47"/>
    <mergeCell ref="H43:J43"/>
    <mergeCell ref="H42:J42"/>
    <mergeCell ref="B39:D39"/>
    <mergeCell ref="B40:D40"/>
    <mergeCell ref="H40:J40"/>
    <mergeCell ref="H31:J31"/>
    <mergeCell ref="H30:J30"/>
    <mergeCell ref="B31:D31"/>
    <mergeCell ref="B34:E36"/>
    <mergeCell ref="B33:D33"/>
    <mergeCell ref="B32:D32"/>
    <mergeCell ref="H34:J34"/>
    <mergeCell ref="H32:J32"/>
    <mergeCell ref="H33:J33"/>
    <mergeCell ref="H35:K37"/>
    <mergeCell ref="B23:E25"/>
    <mergeCell ref="B16:D16"/>
    <mergeCell ref="B11:E13"/>
    <mergeCell ref="B15:D15"/>
    <mergeCell ref="B43:D43"/>
    <mergeCell ref="B30:D30"/>
    <mergeCell ref="B29:D29"/>
    <mergeCell ref="B28:D28"/>
    <mergeCell ref="B21:D21"/>
    <mergeCell ref="B19:D19"/>
    <mergeCell ref="B20:D20"/>
    <mergeCell ref="B18:D18"/>
    <mergeCell ref="B22:D2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 workbookViewId="0">
      <selection activeCell="D5" sqref="D5:L12"/>
    </sheetView>
  </sheetViews>
  <sheetFormatPr defaultColWidth="15.109375" defaultRowHeight="14.4"/>
  <cols>
    <col min="1" max="1" width="4.88671875" customWidth="1"/>
    <col min="2" max="2" width="7.5546875" customWidth="1"/>
    <col min="3" max="3" width="28.5546875" customWidth="1"/>
    <col min="4" max="10" width="7.5546875" customWidth="1"/>
    <col min="11" max="11" width="19.88671875" customWidth="1"/>
    <col min="12" max="12" width="28.5546875" customWidth="1"/>
    <col min="13" max="26" width="7.5546875" customWidth="1"/>
  </cols>
  <sheetData>
    <row r="1" spans="1:26" ht="18.75" customHeight="1">
      <c r="A1" s="52"/>
      <c r="B1" s="154" t="s">
        <v>246</v>
      </c>
      <c r="C1" s="120"/>
      <c r="D1" s="120"/>
      <c r="E1" s="120"/>
      <c r="F1" s="120"/>
      <c r="G1" s="120"/>
      <c r="H1" s="120"/>
      <c r="I1" s="120"/>
      <c r="J1" s="120"/>
      <c r="K1" s="120"/>
      <c r="L1" s="120"/>
    </row>
    <row r="2" spans="1:26" ht="15" customHeight="1">
      <c r="A2" s="52"/>
      <c r="B2" s="76"/>
      <c r="C2" s="76"/>
      <c r="D2" s="76"/>
      <c r="E2" s="76"/>
      <c r="F2" s="76"/>
      <c r="G2" s="76"/>
      <c r="H2" s="76"/>
      <c r="I2" s="76"/>
      <c r="J2" s="76"/>
      <c r="K2" s="76"/>
      <c r="L2" s="76"/>
    </row>
    <row r="3" spans="1:26" ht="30" customHeight="1">
      <c r="A3" s="52"/>
      <c r="B3" s="153" t="s">
        <v>247</v>
      </c>
      <c r="C3" s="124"/>
      <c r="D3" s="124"/>
      <c r="E3" s="124"/>
      <c r="F3" s="124"/>
      <c r="G3" s="124"/>
      <c r="H3" s="124"/>
      <c r="I3" s="124"/>
      <c r="J3" s="124"/>
      <c r="K3" s="124"/>
      <c r="L3" s="125"/>
    </row>
    <row r="4" spans="1:26" ht="50.25" customHeight="1">
      <c r="A4" s="53"/>
      <c r="B4" s="152" t="s">
        <v>248</v>
      </c>
      <c r="C4" s="145"/>
      <c r="D4" s="151" t="s">
        <v>249</v>
      </c>
      <c r="E4" s="124"/>
      <c r="F4" s="124"/>
      <c r="G4" s="124"/>
      <c r="H4" s="124"/>
      <c r="I4" s="124"/>
      <c r="J4" s="124"/>
      <c r="K4" s="124"/>
      <c r="L4" s="125"/>
      <c r="M4" s="53"/>
      <c r="N4" s="53"/>
      <c r="O4" s="53"/>
      <c r="P4" s="53"/>
      <c r="Q4" s="53"/>
      <c r="R4" s="53"/>
      <c r="S4" s="53"/>
      <c r="T4" s="53"/>
      <c r="U4" s="53"/>
      <c r="V4" s="53"/>
      <c r="W4" s="53"/>
      <c r="X4" s="53"/>
      <c r="Y4" s="53"/>
      <c r="Z4" s="53"/>
    </row>
    <row r="5" spans="1:26" ht="60" customHeight="1">
      <c r="A5" s="53"/>
      <c r="B5" s="77" t="s">
        <v>27</v>
      </c>
      <c r="C5" s="78" t="s">
        <v>250</v>
      </c>
      <c r="D5" s="155" t="s">
        <v>251</v>
      </c>
      <c r="E5" s="144"/>
      <c r="F5" s="144"/>
      <c r="G5" s="144"/>
      <c r="H5" s="144"/>
      <c r="I5" s="144"/>
      <c r="J5" s="144"/>
      <c r="K5" s="144"/>
      <c r="L5" s="145"/>
      <c r="M5" s="53"/>
      <c r="N5" s="53"/>
      <c r="O5" s="53"/>
      <c r="P5" s="53"/>
      <c r="Q5" s="53"/>
      <c r="R5" s="53"/>
      <c r="S5" s="53"/>
      <c r="T5" s="53"/>
      <c r="U5" s="53"/>
      <c r="V5" s="53"/>
      <c r="W5" s="53"/>
      <c r="X5" s="53"/>
      <c r="Y5" s="53"/>
      <c r="Z5" s="53"/>
    </row>
    <row r="6" spans="1:26" ht="60" customHeight="1">
      <c r="A6" s="53"/>
      <c r="B6" s="79" t="s">
        <v>27</v>
      </c>
      <c r="C6" s="80" t="s">
        <v>252</v>
      </c>
      <c r="D6" s="139"/>
      <c r="E6" s="120"/>
      <c r="F6" s="120"/>
      <c r="G6" s="120"/>
      <c r="H6" s="120"/>
      <c r="I6" s="120"/>
      <c r="J6" s="120"/>
      <c r="K6" s="120"/>
      <c r="L6" s="146"/>
      <c r="M6" s="53"/>
      <c r="N6" s="53"/>
      <c r="O6" s="53"/>
      <c r="P6" s="53"/>
      <c r="Q6" s="53"/>
      <c r="R6" s="53"/>
      <c r="S6" s="53"/>
      <c r="T6" s="53"/>
      <c r="U6" s="53"/>
      <c r="V6" s="53"/>
      <c r="W6" s="53"/>
      <c r="X6" s="53"/>
      <c r="Y6" s="53"/>
      <c r="Z6" s="53"/>
    </row>
    <row r="7" spans="1:26" ht="60" customHeight="1">
      <c r="A7" s="53"/>
      <c r="B7" s="79" t="s">
        <v>27</v>
      </c>
      <c r="C7" s="80" t="s">
        <v>253</v>
      </c>
      <c r="D7" s="139"/>
      <c r="E7" s="120"/>
      <c r="F7" s="120"/>
      <c r="G7" s="120"/>
      <c r="H7" s="120"/>
      <c r="I7" s="120"/>
      <c r="J7" s="120"/>
      <c r="K7" s="120"/>
      <c r="L7" s="146"/>
      <c r="M7" s="53"/>
      <c r="N7" s="53"/>
      <c r="O7" s="53"/>
      <c r="P7" s="53"/>
      <c r="Q7" s="53"/>
      <c r="R7" s="53"/>
      <c r="S7" s="53"/>
      <c r="T7" s="53"/>
      <c r="U7" s="53"/>
      <c r="V7" s="53"/>
      <c r="W7" s="53"/>
      <c r="X7" s="53"/>
      <c r="Y7" s="53"/>
      <c r="Z7" s="53"/>
    </row>
    <row r="8" spans="1:26" ht="60" customHeight="1">
      <c r="A8" s="53"/>
      <c r="B8" s="81" t="s">
        <v>27</v>
      </c>
      <c r="C8" s="82" t="s">
        <v>254</v>
      </c>
      <c r="D8" s="139"/>
      <c r="E8" s="120"/>
      <c r="F8" s="120"/>
      <c r="G8" s="120"/>
      <c r="H8" s="120"/>
      <c r="I8" s="120"/>
      <c r="J8" s="120"/>
      <c r="K8" s="120"/>
      <c r="L8" s="146"/>
      <c r="M8" s="53"/>
      <c r="N8" s="53"/>
      <c r="O8" s="53"/>
      <c r="P8" s="53"/>
      <c r="Q8" s="53"/>
      <c r="R8" s="53"/>
      <c r="S8" s="53"/>
      <c r="T8" s="53"/>
      <c r="U8" s="53"/>
      <c r="V8" s="53"/>
      <c r="W8" s="53"/>
      <c r="X8" s="53"/>
      <c r="Y8" s="53"/>
      <c r="Z8" s="53"/>
    </row>
    <row r="9" spans="1:26" ht="60" customHeight="1">
      <c r="A9" s="53"/>
      <c r="B9" s="83"/>
      <c r="C9" s="84" t="s">
        <v>255</v>
      </c>
      <c r="D9" s="139"/>
      <c r="E9" s="120"/>
      <c r="F9" s="120"/>
      <c r="G9" s="120"/>
      <c r="H9" s="120"/>
      <c r="I9" s="120"/>
      <c r="J9" s="120"/>
      <c r="K9" s="120"/>
      <c r="L9" s="146"/>
      <c r="M9" s="53"/>
      <c r="N9" s="53"/>
      <c r="O9" s="53"/>
      <c r="P9" s="53"/>
      <c r="Q9" s="53"/>
      <c r="R9" s="53"/>
      <c r="S9" s="53"/>
      <c r="T9" s="53"/>
      <c r="U9" s="53"/>
      <c r="V9" s="53"/>
      <c r="W9" s="53"/>
      <c r="X9" s="53"/>
      <c r="Y9" s="53"/>
      <c r="Z9" s="53"/>
    </row>
    <row r="10" spans="1:26" ht="60" customHeight="1">
      <c r="A10" s="53"/>
      <c r="B10" s="85"/>
      <c r="C10" s="86" t="s">
        <v>256</v>
      </c>
      <c r="D10" s="139"/>
      <c r="E10" s="120"/>
      <c r="F10" s="120"/>
      <c r="G10" s="120"/>
      <c r="H10" s="120"/>
      <c r="I10" s="120"/>
      <c r="J10" s="120"/>
      <c r="K10" s="120"/>
      <c r="L10" s="146"/>
      <c r="M10" s="53"/>
      <c r="N10" s="53"/>
      <c r="O10" s="53"/>
      <c r="P10" s="53"/>
      <c r="Q10" s="53"/>
      <c r="R10" s="53"/>
      <c r="S10" s="53"/>
      <c r="T10" s="53"/>
      <c r="U10" s="53"/>
      <c r="V10" s="53"/>
      <c r="W10" s="53"/>
      <c r="X10" s="53"/>
      <c r="Y10" s="53"/>
      <c r="Z10" s="53"/>
    </row>
    <row r="11" spans="1:26" ht="60" customHeight="1">
      <c r="A11" s="53"/>
      <c r="B11" s="85"/>
      <c r="C11" s="86" t="s">
        <v>257</v>
      </c>
      <c r="D11" s="139"/>
      <c r="E11" s="120"/>
      <c r="F11" s="120"/>
      <c r="G11" s="120"/>
      <c r="H11" s="120"/>
      <c r="I11" s="120"/>
      <c r="J11" s="120"/>
      <c r="K11" s="120"/>
      <c r="L11" s="146"/>
      <c r="M11" s="53"/>
      <c r="N11" s="53"/>
      <c r="O11" s="53"/>
      <c r="P11" s="53"/>
      <c r="Q11" s="53"/>
      <c r="R11" s="53"/>
      <c r="S11" s="53"/>
      <c r="T11" s="53"/>
      <c r="U11" s="53"/>
      <c r="V11" s="53"/>
      <c r="W11" s="53"/>
      <c r="X11" s="53"/>
      <c r="Y11" s="53"/>
      <c r="Z11" s="53"/>
    </row>
    <row r="12" spans="1:26" ht="60" customHeight="1">
      <c r="A12" s="53"/>
      <c r="B12" s="85"/>
      <c r="C12" s="86" t="s">
        <v>258</v>
      </c>
      <c r="D12" s="118"/>
      <c r="E12" s="118"/>
      <c r="F12" s="118"/>
      <c r="G12" s="118"/>
      <c r="H12" s="118"/>
      <c r="I12" s="118"/>
      <c r="J12" s="118"/>
      <c r="K12" s="118"/>
      <c r="L12" s="148"/>
      <c r="M12" s="53"/>
      <c r="N12" s="53"/>
      <c r="O12" s="53"/>
      <c r="P12" s="53"/>
      <c r="Q12" s="53"/>
      <c r="R12" s="53"/>
      <c r="S12" s="53"/>
      <c r="T12" s="53"/>
      <c r="U12" s="53"/>
      <c r="V12" s="53"/>
      <c r="W12" s="53"/>
      <c r="X12" s="53"/>
      <c r="Y12" s="53"/>
      <c r="Z12" s="53"/>
    </row>
    <row r="13" spans="1:26">
      <c r="A13" s="53"/>
      <c r="B13" s="53"/>
      <c r="C13" s="87"/>
      <c r="D13" s="21"/>
      <c r="E13" s="21"/>
      <c r="F13" s="21"/>
      <c r="G13" s="21"/>
      <c r="H13" s="21"/>
      <c r="I13" s="21"/>
      <c r="J13" s="21"/>
      <c r="K13" s="21"/>
      <c r="L13" s="21"/>
      <c r="M13" s="53"/>
      <c r="N13" s="53"/>
      <c r="O13" s="53"/>
      <c r="P13" s="53"/>
      <c r="Q13" s="53"/>
      <c r="R13" s="53"/>
      <c r="S13" s="53"/>
      <c r="T13" s="53"/>
      <c r="U13" s="53"/>
      <c r="V13" s="53"/>
      <c r="W13" s="53"/>
      <c r="X13" s="53"/>
      <c r="Y13" s="53"/>
      <c r="Z13" s="53"/>
    </row>
    <row r="14" spans="1:26" ht="30" customHeight="1">
      <c r="A14" s="53"/>
      <c r="B14" s="131" t="s">
        <v>259</v>
      </c>
      <c r="C14" s="120"/>
      <c r="D14" s="120"/>
      <c r="E14" s="120"/>
      <c r="F14" s="120"/>
      <c r="G14" s="120"/>
      <c r="H14" s="120"/>
      <c r="I14" s="120"/>
      <c r="J14" s="120"/>
      <c r="K14" s="120"/>
      <c r="L14" s="120"/>
      <c r="M14" s="53"/>
      <c r="N14" s="53"/>
      <c r="O14" s="53"/>
      <c r="P14" s="53"/>
      <c r="Q14" s="53"/>
      <c r="R14" s="53"/>
      <c r="S14" s="53"/>
      <c r="T14" s="53"/>
      <c r="U14" s="53"/>
      <c r="V14" s="53"/>
      <c r="W14" s="53"/>
      <c r="X14" s="53"/>
      <c r="Y14" s="53"/>
      <c r="Z14" s="53"/>
    </row>
    <row r="15" spans="1:26" ht="30" customHeight="1">
      <c r="A15" s="53"/>
      <c r="B15" s="131" t="s">
        <v>260</v>
      </c>
      <c r="C15" s="120"/>
      <c r="D15" s="120"/>
      <c r="E15" s="120"/>
      <c r="F15" s="120"/>
      <c r="G15" s="120"/>
      <c r="H15" s="120"/>
      <c r="I15" s="120"/>
      <c r="J15" s="120"/>
      <c r="K15" s="120"/>
      <c r="L15" s="120"/>
      <c r="M15" s="53"/>
      <c r="N15" s="53"/>
      <c r="O15" s="53"/>
      <c r="P15" s="53"/>
      <c r="Q15" s="53"/>
      <c r="R15" s="53"/>
      <c r="S15" s="53"/>
      <c r="T15" s="53"/>
      <c r="U15" s="53"/>
      <c r="V15" s="53"/>
      <c r="W15" s="53"/>
      <c r="X15" s="53"/>
      <c r="Y15" s="53"/>
      <c r="Z15" s="53"/>
    </row>
    <row r="16" spans="1:26">
      <c r="A16" s="52"/>
      <c r="B16" s="120"/>
      <c r="C16" s="120"/>
      <c r="D16" s="120"/>
      <c r="E16" s="120"/>
      <c r="F16" s="120"/>
      <c r="G16" s="120"/>
      <c r="H16" s="120"/>
      <c r="I16" s="120"/>
      <c r="J16" s="120"/>
      <c r="K16" s="120"/>
      <c r="L16" s="120"/>
    </row>
    <row r="17" spans="1:26" ht="30" customHeight="1">
      <c r="A17" s="52"/>
      <c r="B17" s="153" t="s">
        <v>261</v>
      </c>
      <c r="C17" s="124"/>
      <c r="D17" s="124"/>
      <c r="E17" s="124"/>
      <c r="F17" s="124"/>
      <c r="G17" s="124"/>
      <c r="H17" s="124"/>
      <c r="I17" s="124"/>
      <c r="J17" s="124"/>
      <c r="K17" s="124"/>
      <c r="L17" s="125"/>
    </row>
    <row r="18" spans="1:26" ht="50.25" customHeight="1">
      <c r="A18" s="53"/>
      <c r="B18" s="156" t="s">
        <v>248</v>
      </c>
      <c r="C18" s="125"/>
      <c r="D18" s="151" t="s">
        <v>249</v>
      </c>
      <c r="E18" s="124"/>
      <c r="F18" s="124"/>
      <c r="G18" s="124"/>
      <c r="H18" s="124"/>
      <c r="I18" s="124"/>
      <c r="J18" s="124"/>
      <c r="K18" s="124"/>
      <c r="L18" s="125"/>
      <c r="M18" s="53"/>
      <c r="N18" s="53"/>
      <c r="O18" s="53"/>
      <c r="P18" s="53"/>
      <c r="Q18" s="53"/>
      <c r="R18" s="53"/>
      <c r="S18" s="53"/>
      <c r="T18" s="53"/>
      <c r="U18" s="53"/>
      <c r="V18" s="53"/>
      <c r="W18" s="53"/>
      <c r="X18" s="53"/>
      <c r="Y18" s="53"/>
      <c r="Z18" s="53"/>
    </row>
    <row r="19" spans="1:26" ht="60" customHeight="1">
      <c r="A19" s="53"/>
      <c r="B19" s="85"/>
      <c r="C19" s="86" t="s">
        <v>250</v>
      </c>
      <c r="D19" s="157" t="s">
        <v>323</v>
      </c>
      <c r="E19" s="144"/>
      <c r="F19" s="144"/>
      <c r="G19" s="144"/>
      <c r="H19" s="144"/>
      <c r="I19" s="144"/>
      <c r="J19" s="144"/>
      <c r="K19" s="144"/>
      <c r="L19" s="145"/>
      <c r="M19" s="53"/>
      <c r="N19" s="53"/>
      <c r="O19" s="53"/>
      <c r="P19" s="53"/>
      <c r="Q19" s="53"/>
      <c r="R19" s="53"/>
      <c r="S19" s="53"/>
      <c r="T19" s="53"/>
      <c r="U19" s="53"/>
      <c r="V19" s="53"/>
      <c r="W19" s="53"/>
      <c r="X19" s="53"/>
      <c r="Y19" s="53"/>
      <c r="Z19" s="53"/>
    </row>
    <row r="20" spans="1:26" ht="60" customHeight="1">
      <c r="A20" s="53"/>
      <c r="B20" s="85"/>
      <c r="C20" s="86" t="s">
        <v>252</v>
      </c>
      <c r="D20" s="121"/>
      <c r="E20" s="120"/>
      <c r="F20" s="120"/>
      <c r="G20" s="120"/>
      <c r="H20" s="120"/>
      <c r="I20" s="120"/>
      <c r="J20" s="120"/>
      <c r="K20" s="120"/>
      <c r="L20" s="146"/>
      <c r="M20" s="53"/>
      <c r="N20" s="53"/>
      <c r="O20" s="53"/>
      <c r="P20" s="53"/>
      <c r="Q20" s="53"/>
      <c r="R20" s="53"/>
      <c r="S20" s="53"/>
      <c r="T20" s="53"/>
      <c r="U20" s="53"/>
      <c r="V20" s="53"/>
      <c r="W20" s="53"/>
      <c r="X20" s="53"/>
      <c r="Y20" s="53"/>
      <c r="Z20" s="53"/>
    </row>
    <row r="21" spans="1:26" ht="60" customHeight="1">
      <c r="A21" s="53"/>
      <c r="B21" s="85"/>
      <c r="C21" s="86" t="s">
        <v>253</v>
      </c>
      <c r="D21" s="121"/>
      <c r="E21" s="120"/>
      <c r="F21" s="120"/>
      <c r="G21" s="120"/>
      <c r="H21" s="120"/>
      <c r="I21" s="120"/>
      <c r="J21" s="120"/>
      <c r="K21" s="120"/>
      <c r="L21" s="146"/>
      <c r="M21" s="53"/>
      <c r="N21" s="53"/>
      <c r="O21" s="53"/>
      <c r="P21" s="53"/>
      <c r="Q21" s="53"/>
      <c r="R21" s="53"/>
      <c r="S21" s="53"/>
      <c r="T21" s="53"/>
      <c r="U21" s="53"/>
      <c r="V21" s="53"/>
      <c r="W21" s="53"/>
      <c r="X21" s="53"/>
      <c r="Y21" s="53"/>
      <c r="Z21" s="53"/>
    </row>
    <row r="22" spans="1:26" ht="60" customHeight="1">
      <c r="A22" s="53"/>
      <c r="B22" s="88"/>
      <c r="C22" s="89" t="s">
        <v>254</v>
      </c>
      <c r="D22" s="121"/>
      <c r="E22" s="120"/>
      <c r="F22" s="120"/>
      <c r="G22" s="120"/>
      <c r="H22" s="120"/>
      <c r="I22" s="120"/>
      <c r="J22" s="120"/>
      <c r="K22" s="120"/>
      <c r="L22" s="146"/>
      <c r="M22" s="53"/>
      <c r="N22" s="53"/>
      <c r="O22" s="53"/>
      <c r="P22" s="53"/>
      <c r="Q22" s="53"/>
      <c r="R22" s="53"/>
      <c r="S22" s="53"/>
      <c r="T22" s="53"/>
      <c r="U22" s="53"/>
      <c r="V22" s="53"/>
      <c r="W22" s="53"/>
      <c r="X22" s="53"/>
      <c r="Y22" s="53"/>
      <c r="Z22" s="53"/>
    </row>
    <row r="23" spans="1:26" ht="60" customHeight="1">
      <c r="A23" s="53"/>
      <c r="B23" s="77" t="s">
        <v>27</v>
      </c>
      <c r="C23" s="78" t="s">
        <v>255</v>
      </c>
      <c r="D23" s="121"/>
      <c r="E23" s="120"/>
      <c r="F23" s="120"/>
      <c r="G23" s="120"/>
      <c r="H23" s="120"/>
      <c r="I23" s="120"/>
      <c r="J23" s="120"/>
      <c r="K23" s="120"/>
      <c r="L23" s="146"/>
      <c r="M23" s="53"/>
      <c r="N23" s="53"/>
      <c r="O23" s="53"/>
      <c r="P23" s="53"/>
      <c r="Q23" s="53"/>
      <c r="R23" s="53"/>
      <c r="S23" s="53"/>
      <c r="T23" s="53"/>
      <c r="U23" s="53"/>
      <c r="V23" s="53"/>
      <c r="W23" s="53"/>
      <c r="X23" s="53"/>
      <c r="Y23" s="53"/>
      <c r="Z23" s="53"/>
    </row>
    <row r="24" spans="1:26" ht="60" customHeight="1">
      <c r="A24" s="53"/>
      <c r="B24" s="79" t="s">
        <v>27</v>
      </c>
      <c r="C24" s="80" t="s">
        <v>256</v>
      </c>
      <c r="D24" s="121"/>
      <c r="E24" s="120"/>
      <c r="F24" s="120"/>
      <c r="G24" s="120"/>
      <c r="H24" s="120"/>
      <c r="I24" s="120"/>
      <c r="J24" s="120"/>
      <c r="K24" s="120"/>
      <c r="L24" s="146"/>
      <c r="M24" s="53"/>
      <c r="N24" s="53"/>
      <c r="O24" s="53"/>
      <c r="P24" s="53"/>
      <c r="Q24" s="53"/>
      <c r="R24" s="53"/>
      <c r="S24" s="53"/>
      <c r="T24" s="53"/>
      <c r="U24" s="53"/>
      <c r="V24" s="53"/>
      <c r="W24" s="53"/>
      <c r="X24" s="53"/>
      <c r="Y24" s="53"/>
      <c r="Z24" s="53"/>
    </row>
    <row r="25" spans="1:26" ht="60" customHeight="1">
      <c r="A25" s="53"/>
      <c r="B25" s="81" t="s">
        <v>27</v>
      </c>
      <c r="C25" s="82" t="s">
        <v>257</v>
      </c>
      <c r="D25" s="121"/>
      <c r="E25" s="120"/>
      <c r="F25" s="120"/>
      <c r="G25" s="120"/>
      <c r="H25" s="120"/>
      <c r="I25" s="120"/>
      <c r="J25" s="120"/>
      <c r="K25" s="120"/>
      <c r="L25" s="146"/>
      <c r="M25" s="53"/>
      <c r="N25" s="53"/>
      <c r="O25" s="53"/>
      <c r="P25" s="53"/>
      <c r="Q25" s="53"/>
      <c r="R25" s="53"/>
      <c r="S25" s="53"/>
      <c r="T25" s="53"/>
      <c r="U25" s="53"/>
      <c r="V25" s="53"/>
      <c r="W25" s="53"/>
      <c r="X25" s="53"/>
      <c r="Y25" s="53"/>
      <c r="Z25" s="53"/>
    </row>
    <row r="26" spans="1:26" ht="60" customHeight="1">
      <c r="A26" s="53"/>
      <c r="B26" s="83"/>
      <c r="C26" s="84" t="s">
        <v>258</v>
      </c>
      <c r="D26" s="147"/>
      <c r="E26" s="118"/>
      <c r="F26" s="118"/>
      <c r="G26" s="118"/>
      <c r="H26" s="118"/>
      <c r="I26" s="118"/>
      <c r="J26" s="118"/>
      <c r="K26" s="118"/>
      <c r="L26" s="148"/>
      <c r="M26" s="53"/>
      <c r="N26" s="53"/>
      <c r="O26" s="53"/>
      <c r="P26" s="53"/>
      <c r="Q26" s="53"/>
      <c r="R26" s="53"/>
      <c r="S26" s="53"/>
      <c r="T26" s="53"/>
      <c r="U26" s="53"/>
      <c r="V26" s="53"/>
      <c r="W26" s="53"/>
      <c r="X26" s="53"/>
      <c r="Y26" s="53"/>
      <c r="Z26" s="53"/>
    </row>
    <row r="27" spans="1:26">
      <c r="A27" s="53"/>
      <c r="B27" s="53"/>
      <c r="C27" s="87"/>
      <c r="D27" s="21"/>
      <c r="E27" s="21"/>
      <c r="F27" s="21"/>
      <c r="G27" s="21"/>
      <c r="H27" s="21"/>
      <c r="I27" s="21"/>
      <c r="J27" s="21"/>
      <c r="K27" s="21"/>
      <c r="L27" s="21"/>
      <c r="M27" s="53"/>
      <c r="N27" s="53"/>
      <c r="O27" s="53"/>
      <c r="P27" s="53"/>
      <c r="Q27" s="53"/>
      <c r="R27" s="53"/>
      <c r="S27" s="53"/>
      <c r="T27" s="53"/>
      <c r="U27" s="53"/>
      <c r="V27" s="53"/>
      <c r="W27" s="53"/>
      <c r="X27" s="53"/>
      <c r="Y27" s="53"/>
      <c r="Z27" s="53"/>
    </row>
    <row r="28" spans="1:26" ht="30" customHeight="1">
      <c r="A28" s="53"/>
      <c r="B28" s="131" t="s">
        <v>259</v>
      </c>
      <c r="C28" s="120"/>
      <c r="D28" s="120"/>
      <c r="E28" s="120"/>
      <c r="F28" s="120"/>
      <c r="G28" s="120"/>
      <c r="H28" s="120"/>
      <c r="I28" s="120"/>
      <c r="J28" s="120"/>
      <c r="K28" s="120"/>
      <c r="L28" s="120"/>
      <c r="M28" s="53"/>
      <c r="N28" s="53"/>
      <c r="O28" s="53"/>
      <c r="P28" s="53"/>
      <c r="Q28" s="53"/>
      <c r="R28" s="53"/>
      <c r="S28" s="53"/>
      <c r="T28" s="53"/>
      <c r="U28" s="53"/>
      <c r="V28" s="53"/>
      <c r="W28" s="53"/>
      <c r="X28" s="53"/>
      <c r="Y28" s="53"/>
      <c r="Z28" s="53"/>
    </row>
    <row r="29" spans="1:26" ht="30" customHeight="1">
      <c r="A29" s="53"/>
      <c r="B29" s="131" t="s">
        <v>260</v>
      </c>
      <c r="C29" s="120"/>
      <c r="D29" s="120"/>
      <c r="E29" s="120"/>
      <c r="F29" s="120"/>
      <c r="G29" s="120"/>
      <c r="H29" s="120"/>
      <c r="I29" s="120"/>
      <c r="J29" s="120"/>
      <c r="K29" s="120"/>
      <c r="L29" s="120"/>
      <c r="M29" s="53"/>
      <c r="N29" s="53"/>
      <c r="O29" s="53"/>
      <c r="P29" s="53"/>
      <c r="Q29" s="53"/>
      <c r="R29" s="53"/>
      <c r="S29" s="53"/>
      <c r="T29" s="53"/>
      <c r="U29" s="53"/>
      <c r="V29" s="53"/>
      <c r="W29" s="53"/>
      <c r="X29" s="53"/>
      <c r="Y29" s="53"/>
      <c r="Z29" s="53"/>
    </row>
    <row r="30" spans="1:26">
      <c r="A30" s="52"/>
      <c r="B30" s="120"/>
      <c r="C30" s="120"/>
      <c r="D30" s="120"/>
      <c r="E30" s="120"/>
      <c r="F30" s="120"/>
      <c r="G30" s="120"/>
      <c r="H30" s="120"/>
      <c r="I30" s="120"/>
      <c r="J30" s="120"/>
      <c r="K30" s="120"/>
      <c r="L30" s="120"/>
    </row>
    <row r="31" spans="1:26" ht="30" customHeight="1">
      <c r="A31" s="52"/>
      <c r="B31" s="153" t="s">
        <v>262</v>
      </c>
      <c r="C31" s="124"/>
      <c r="D31" s="124"/>
      <c r="E31" s="124"/>
      <c r="F31" s="124"/>
      <c r="G31" s="124"/>
      <c r="H31" s="124"/>
      <c r="I31" s="124"/>
      <c r="J31" s="124"/>
      <c r="K31" s="124"/>
      <c r="L31" s="125"/>
    </row>
    <row r="32" spans="1:26" ht="50.25" customHeight="1">
      <c r="A32" s="53"/>
      <c r="B32" s="156" t="s">
        <v>248</v>
      </c>
      <c r="C32" s="125"/>
      <c r="D32" s="151" t="s">
        <v>249</v>
      </c>
      <c r="E32" s="124"/>
      <c r="F32" s="124"/>
      <c r="G32" s="124"/>
      <c r="H32" s="124"/>
      <c r="I32" s="124"/>
      <c r="J32" s="124"/>
      <c r="K32" s="124"/>
      <c r="L32" s="125"/>
      <c r="M32" s="53"/>
      <c r="N32" s="53"/>
      <c r="O32" s="53"/>
      <c r="P32" s="53"/>
      <c r="Q32" s="53"/>
      <c r="R32" s="53"/>
      <c r="S32" s="53"/>
      <c r="T32" s="53"/>
      <c r="U32" s="53"/>
      <c r="V32" s="53"/>
      <c r="W32" s="53"/>
      <c r="X32" s="53"/>
      <c r="Y32" s="53"/>
      <c r="Z32" s="53"/>
    </row>
    <row r="33" spans="1:26" ht="60" customHeight="1">
      <c r="A33" s="53"/>
      <c r="B33" s="85"/>
      <c r="C33" s="86" t="s">
        <v>250</v>
      </c>
      <c r="D33" s="157" t="s">
        <v>263</v>
      </c>
      <c r="E33" s="144"/>
      <c r="F33" s="144"/>
      <c r="G33" s="144"/>
      <c r="H33" s="144"/>
      <c r="I33" s="144"/>
      <c r="J33" s="144"/>
      <c r="K33" s="144"/>
      <c r="L33" s="145"/>
      <c r="M33" s="53"/>
      <c r="N33" s="53"/>
      <c r="O33" s="53"/>
      <c r="P33" s="53"/>
      <c r="Q33" s="53"/>
      <c r="R33" s="53"/>
      <c r="S33" s="53"/>
      <c r="T33" s="53"/>
      <c r="U33" s="53"/>
      <c r="V33" s="53"/>
      <c r="W33" s="53"/>
      <c r="X33" s="53"/>
      <c r="Y33" s="53"/>
      <c r="Z33" s="53"/>
    </row>
    <row r="34" spans="1:26" ht="60" customHeight="1">
      <c r="A34" s="53"/>
      <c r="B34" s="85"/>
      <c r="C34" s="86" t="s">
        <v>252</v>
      </c>
      <c r="D34" s="121"/>
      <c r="E34" s="120"/>
      <c r="F34" s="120"/>
      <c r="G34" s="120"/>
      <c r="H34" s="120"/>
      <c r="I34" s="120"/>
      <c r="J34" s="120"/>
      <c r="K34" s="120"/>
      <c r="L34" s="146"/>
      <c r="M34" s="53"/>
      <c r="N34" s="53"/>
      <c r="O34" s="53"/>
      <c r="P34" s="53"/>
      <c r="Q34" s="53"/>
      <c r="R34" s="53"/>
      <c r="S34" s="53"/>
      <c r="T34" s="53"/>
      <c r="U34" s="53"/>
      <c r="V34" s="53"/>
      <c r="W34" s="53"/>
      <c r="X34" s="53"/>
      <c r="Y34" s="53"/>
      <c r="Z34" s="53"/>
    </row>
    <row r="35" spans="1:26" ht="60" customHeight="1">
      <c r="A35" s="53"/>
      <c r="B35" s="85"/>
      <c r="C35" s="86" t="s">
        <v>253</v>
      </c>
      <c r="D35" s="121"/>
      <c r="E35" s="120"/>
      <c r="F35" s="120"/>
      <c r="G35" s="120"/>
      <c r="H35" s="120"/>
      <c r="I35" s="120"/>
      <c r="J35" s="120"/>
      <c r="K35" s="120"/>
      <c r="L35" s="146"/>
      <c r="M35" s="53"/>
      <c r="N35" s="53"/>
      <c r="O35" s="53"/>
      <c r="P35" s="53"/>
      <c r="Q35" s="53"/>
      <c r="R35" s="53"/>
      <c r="S35" s="53"/>
      <c r="T35" s="53"/>
      <c r="U35" s="53"/>
      <c r="V35" s="53"/>
      <c r="W35" s="53"/>
      <c r="X35" s="53"/>
      <c r="Y35" s="53"/>
      <c r="Z35" s="53"/>
    </row>
    <row r="36" spans="1:26" ht="60" customHeight="1">
      <c r="A36" s="53"/>
      <c r="B36" s="85"/>
      <c r="C36" s="86" t="s">
        <v>254</v>
      </c>
      <c r="D36" s="121"/>
      <c r="E36" s="120"/>
      <c r="F36" s="120"/>
      <c r="G36" s="120"/>
      <c r="H36" s="120"/>
      <c r="I36" s="120"/>
      <c r="J36" s="120"/>
      <c r="K36" s="120"/>
      <c r="L36" s="146"/>
      <c r="M36" s="53"/>
      <c r="N36" s="53"/>
      <c r="O36" s="53"/>
      <c r="P36" s="53"/>
      <c r="Q36" s="53"/>
      <c r="R36" s="53"/>
      <c r="S36" s="53"/>
      <c r="T36" s="53"/>
      <c r="U36" s="53"/>
      <c r="V36" s="53"/>
      <c r="W36" s="53"/>
      <c r="X36" s="53"/>
      <c r="Y36" s="53"/>
      <c r="Z36" s="53"/>
    </row>
    <row r="37" spans="1:26" ht="60" customHeight="1">
      <c r="A37" s="53"/>
      <c r="B37" s="85"/>
      <c r="C37" s="86" t="s">
        <v>255</v>
      </c>
      <c r="D37" s="121"/>
      <c r="E37" s="120"/>
      <c r="F37" s="120"/>
      <c r="G37" s="120"/>
      <c r="H37" s="120"/>
      <c r="I37" s="120"/>
      <c r="J37" s="120"/>
      <c r="K37" s="120"/>
      <c r="L37" s="146"/>
      <c r="M37" s="53"/>
      <c r="N37" s="53"/>
      <c r="O37" s="53"/>
      <c r="P37" s="53"/>
      <c r="Q37" s="53"/>
      <c r="R37" s="53"/>
      <c r="S37" s="53"/>
      <c r="T37" s="53"/>
      <c r="U37" s="53"/>
      <c r="V37" s="53"/>
      <c r="W37" s="53"/>
      <c r="X37" s="53"/>
      <c r="Y37" s="53"/>
      <c r="Z37" s="53"/>
    </row>
    <row r="38" spans="1:26" ht="60" customHeight="1">
      <c r="A38" s="53"/>
      <c r="B38" s="85"/>
      <c r="C38" s="86" t="s">
        <v>256</v>
      </c>
      <c r="D38" s="121"/>
      <c r="E38" s="120"/>
      <c r="F38" s="120"/>
      <c r="G38" s="120"/>
      <c r="H38" s="120"/>
      <c r="I38" s="120"/>
      <c r="J38" s="120"/>
      <c r="K38" s="120"/>
      <c r="L38" s="146"/>
      <c r="M38" s="53"/>
      <c r="N38" s="53"/>
      <c r="O38" s="53"/>
      <c r="P38" s="53"/>
      <c r="Q38" s="53"/>
      <c r="R38" s="53"/>
      <c r="S38" s="53"/>
      <c r="T38" s="53"/>
      <c r="U38" s="53"/>
      <c r="V38" s="53"/>
      <c r="W38" s="53"/>
      <c r="X38" s="53"/>
      <c r="Y38" s="53"/>
      <c r="Z38" s="53"/>
    </row>
    <row r="39" spans="1:26" ht="60" customHeight="1">
      <c r="A39" s="53"/>
      <c r="B39" s="88"/>
      <c r="C39" s="89" t="s">
        <v>257</v>
      </c>
      <c r="D39" s="121"/>
      <c r="E39" s="120"/>
      <c r="F39" s="120"/>
      <c r="G39" s="120"/>
      <c r="H39" s="120"/>
      <c r="I39" s="120"/>
      <c r="J39" s="120"/>
      <c r="K39" s="120"/>
      <c r="L39" s="146"/>
      <c r="M39" s="53"/>
      <c r="N39" s="53"/>
      <c r="O39" s="53"/>
      <c r="P39" s="53"/>
      <c r="Q39" s="53"/>
      <c r="R39" s="53"/>
      <c r="S39" s="53"/>
      <c r="T39" s="53"/>
      <c r="U39" s="53"/>
      <c r="V39" s="53"/>
      <c r="W39" s="53"/>
      <c r="X39" s="53"/>
      <c r="Y39" s="53"/>
      <c r="Z39" s="53"/>
    </row>
    <row r="40" spans="1:26" ht="60" customHeight="1">
      <c r="A40" s="53"/>
      <c r="B40" s="90" t="s">
        <v>27</v>
      </c>
      <c r="C40" s="91" t="s">
        <v>258</v>
      </c>
      <c r="D40" s="147"/>
      <c r="E40" s="118"/>
      <c r="F40" s="118"/>
      <c r="G40" s="118"/>
      <c r="H40" s="118"/>
      <c r="I40" s="118"/>
      <c r="J40" s="118"/>
      <c r="K40" s="118"/>
      <c r="L40" s="148"/>
      <c r="M40" s="53"/>
      <c r="N40" s="53"/>
      <c r="O40" s="53"/>
      <c r="P40" s="53"/>
      <c r="Q40" s="53"/>
      <c r="R40" s="53"/>
      <c r="S40" s="53"/>
      <c r="T40" s="53"/>
      <c r="U40" s="53"/>
      <c r="V40" s="53"/>
      <c r="W40" s="53"/>
      <c r="X40" s="53"/>
      <c r="Y40" s="53"/>
      <c r="Z40" s="53"/>
    </row>
    <row r="41" spans="1:26" ht="15.75" customHeight="1">
      <c r="A41" s="53"/>
      <c r="B41" s="53"/>
      <c r="C41" s="87"/>
      <c r="D41" s="21"/>
      <c r="E41" s="21"/>
      <c r="F41" s="21"/>
      <c r="G41" s="21"/>
      <c r="H41" s="21"/>
      <c r="I41" s="21"/>
      <c r="J41" s="21"/>
      <c r="K41" s="21"/>
      <c r="L41" s="21"/>
      <c r="M41" s="53"/>
      <c r="N41" s="53"/>
      <c r="O41" s="53"/>
      <c r="P41" s="53"/>
      <c r="Q41" s="53"/>
      <c r="R41" s="53"/>
      <c r="S41" s="53"/>
      <c r="T41" s="53"/>
      <c r="U41" s="53"/>
      <c r="V41" s="53"/>
      <c r="W41" s="53"/>
      <c r="X41" s="53"/>
      <c r="Y41" s="53"/>
      <c r="Z41" s="53"/>
    </row>
    <row r="42" spans="1:26" ht="30" customHeight="1">
      <c r="A42" s="53"/>
      <c r="B42" s="131" t="s">
        <v>259</v>
      </c>
      <c r="C42" s="120"/>
      <c r="D42" s="120"/>
      <c r="E42" s="120"/>
      <c r="F42" s="120"/>
      <c r="G42" s="120"/>
      <c r="H42" s="120"/>
      <c r="I42" s="120"/>
      <c r="J42" s="120"/>
      <c r="K42" s="120"/>
      <c r="L42" s="120"/>
      <c r="M42" s="53"/>
      <c r="N42" s="53"/>
      <c r="O42" s="53"/>
      <c r="P42" s="53"/>
      <c r="Q42" s="53"/>
      <c r="R42" s="53"/>
      <c r="S42" s="53"/>
      <c r="T42" s="53"/>
      <c r="U42" s="53"/>
      <c r="V42" s="53"/>
      <c r="W42" s="53"/>
      <c r="X42" s="53"/>
      <c r="Y42" s="53"/>
      <c r="Z42" s="53"/>
    </row>
    <row r="43" spans="1:26" ht="30" customHeight="1">
      <c r="A43" s="53"/>
      <c r="B43" s="131" t="s">
        <v>260</v>
      </c>
      <c r="C43" s="120"/>
      <c r="D43" s="120"/>
      <c r="E43" s="120"/>
      <c r="F43" s="120"/>
      <c r="G43" s="120"/>
      <c r="H43" s="120"/>
      <c r="I43" s="120"/>
      <c r="J43" s="120"/>
      <c r="K43" s="120"/>
      <c r="L43" s="120"/>
      <c r="M43" s="53"/>
      <c r="N43" s="53"/>
      <c r="O43" s="53"/>
      <c r="P43" s="53"/>
      <c r="Q43" s="53"/>
      <c r="R43" s="53"/>
      <c r="S43" s="53"/>
      <c r="T43" s="53"/>
      <c r="U43" s="53"/>
      <c r="V43" s="53"/>
      <c r="W43" s="53"/>
      <c r="X43" s="53"/>
      <c r="Y43" s="53"/>
      <c r="Z43" s="53"/>
    </row>
    <row r="44" spans="1:26">
      <c r="A44" s="52"/>
      <c r="B44" s="52"/>
      <c r="C44" s="52"/>
      <c r="K44" s="52"/>
      <c r="L44" s="52"/>
    </row>
    <row r="45" spans="1:26">
      <c r="A45" s="52"/>
      <c r="B45" s="52"/>
      <c r="C45" s="52"/>
      <c r="K45" s="52"/>
      <c r="L45" s="52"/>
    </row>
    <row r="46" spans="1:26">
      <c r="A46" s="52"/>
      <c r="B46" s="52"/>
      <c r="C46" s="52"/>
      <c r="K46" s="52"/>
      <c r="L46" s="52"/>
    </row>
    <row r="47" spans="1:26">
      <c r="A47" s="52"/>
      <c r="B47" s="52"/>
      <c r="C47" s="52"/>
      <c r="K47" s="52"/>
      <c r="L47" s="52"/>
    </row>
    <row r="48" spans="1:26">
      <c r="A48" s="52"/>
      <c r="B48" s="52"/>
      <c r="C48" s="52"/>
      <c r="K48" s="52"/>
      <c r="L48" s="52"/>
    </row>
    <row r="49" spans="1:12">
      <c r="A49" s="52"/>
      <c r="B49" s="52"/>
      <c r="C49" s="52"/>
      <c r="K49" s="52"/>
      <c r="L49" s="52"/>
    </row>
    <row r="50" spans="1:12">
      <c r="A50" s="52"/>
      <c r="B50" s="52"/>
      <c r="C50" s="52"/>
      <c r="K50" s="52"/>
      <c r="L50" s="52"/>
    </row>
    <row r="51" spans="1:12">
      <c r="A51" s="52"/>
      <c r="B51" s="52"/>
      <c r="C51" s="52"/>
      <c r="K51" s="52"/>
      <c r="L51" s="52"/>
    </row>
    <row r="52" spans="1:12">
      <c r="A52" s="52"/>
      <c r="B52" s="52"/>
      <c r="C52" s="52"/>
      <c r="K52" s="52"/>
      <c r="L52" s="52"/>
    </row>
    <row r="53" spans="1:12">
      <c r="A53" s="52"/>
      <c r="B53" s="52"/>
      <c r="C53" s="52"/>
      <c r="K53" s="52"/>
      <c r="L53" s="52"/>
    </row>
    <row r="54" spans="1:12">
      <c r="A54" s="52"/>
      <c r="B54" s="52"/>
      <c r="C54" s="52"/>
      <c r="K54" s="52"/>
      <c r="L54" s="52"/>
    </row>
    <row r="55" spans="1:12">
      <c r="A55" s="52"/>
      <c r="B55" s="52"/>
      <c r="C55" s="52"/>
      <c r="K55" s="52"/>
      <c r="L55" s="52"/>
    </row>
    <row r="56" spans="1:12">
      <c r="A56" s="52"/>
      <c r="B56" s="52"/>
      <c r="C56" s="52"/>
      <c r="K56" s="52"/>
      <c r="L56" s="52"/>
    </row>
    <row r="57" spans="1:12">
      <c r="A57" s="52"/>
      <c r="B57" s="52"/>
      <c r="C57" s="52"/>
      <c r="K57" s="52"/>
      <c r="L57" s="52"/>
    </row>
    <row r="58" spans="1:12">
      <c r="A58" s="52"/>
      <c r="B58" s="52"/>
      <c r="C58" s="52"/>
      <c r="K58" s="52"/>
      <c r="L58" s="52"/>
    </row>
    <row r="59" spans="1:12">
      <c r="A59" s="52"/>
      <c r="B59" s="52"/>
      <c r="C59" s="52"/>
      <c r="K59" s="52"/>
      <c r="L59" s="52"/>
    </row>
    <row r="60" spans="1:12">
      <c r="A60" s="52"/>
      <c r="B60" s="52"/>
      <c r="C60" s="52"/>
      <c r="K60" s="52"/>
      <c r="L60" s="52"/>
    </row>
    <row r="61" spans="1:12">
      <c r="A61" s="52"/>
      <c r="B61" s="52"/>
      <c r="C61" s="52"/>
      <c r="K61" s="52"/>
      <c r="L61" s="52"/>
    </row>
    <row r="62" spans="1:12">
      <c r="A62" s="52"/>
      <c r="B62" s="52"/>
      <c r="C62" s="52"/>
      <c r="K62" s="52"/>
      <c r="L62" s="52"/>
    </row>
    <row r="63" spans="1:12">
      <c r="A63" s="52"/>
      <c r="B63" s="52"/>
      <c r="C63" s="52"/>
      <c r="K63" s="52"/>
      <c r="L63" s="52"/>
    </row>
    <row r="64" spans="1:12">
      <c r="A64" s="52"/>
      <c r="B64" s="52"/>
      <c r="C64" s="52"/>
      <c r="K64" s="52"/>
      <c r="L64" s="52"/>
    </row>
    <row r="65" spans="1:12">
      <c r="A65" s="52"/>
      <c r="B65" s="52"/>
      <c r="C65" s="52"/>
      <c r="K65" s="52"/>
      <c r="L65" s="52"/>
    </row>
    <row r="66" spans="1:12">
      <c r="A66" s="52"/>
      <c r="B66" s="52"/>
      <c r="C66" s="52"/>
      <c r="K66" s="52"/>
      <c r="L66" s="52"/>
    </row>
    <row r="67" spans="1:12">
      <c r="A67" s="52"/>
      <c r="B67" s="52"/>
      <c r="C67" s="52"/>
      <c r="K67" s="52"/>
      <c r="L67" s="52"/>
    </row>
    <row r="68" spans="1:12">
      <c r="A68" s="52"/>
      <c r="B68" s="52"/>
      <c r="C68" s="52"/>
      <c r="K68" s="52"/>
      <c r="L68" s="52"/>
    </row>
    <row r="69" spans="1:12">
      <c r="A69" s="52"/>
      <c r="B69" s="52"/>
      <c r="C69" s="52"/>
      <c r="K69" s="52"/>
      <c r="L69" s="52"/>
    </row>
    <row r="70" spans="1:12">
      <c r="A70" s="52"/>
      <c r="B70" s="52"/>
      <c r="C70" s="52"/>
      <c r="K70" s="52"/>
      <c r="L70" s="52"/>
    </row>
    <row r="71" spans="1:12">
      <c r="A71" s="52"/>
      <c r="B71" s="52"/>
      <c r="C71" s="52"/>
      <c r="K71" s="52"/>
      <c r="L71" s="52"/>
    </row>
    <row r="72" spans="1:12">
      <c r="A72" s="52"/>
      <c r="B72" s="52"/>
      <c r="C72" s="52"/>
      <c r="K72" s="52"/>
      <c r="L72" s="52"/>
    </row>
    <row r="73" spans="1:12">
      <c r="A73" s="52"/>
      <c r="B73" s="52"/>
      <c r="C73" s="52"/>
      <c r="K73" s="52"/>
      <c r="L73" s="52"/>
    </row>
    <row r="74" spans="1:12">
      <c r="A74" s="52"/>
      <c r="B74" s="52"/>
      <c r="C74" s="52"/>
      <c r="K74" s="52"/>
      <c r="L74" s="52"/>
    </row>
    <row r="75" spans="1:12">
      <c r="A75" s="52"/>
      <c r="B75" s="52"/>
      <c r="C75" s="52"/>
      <c r="K75" s="52"/>
      <c r="L75" s="52"/>
    </row>
    <row r="76" spans="1:12">
      <c r="A76" s="52"/>
      <c r="B76" s="52"/>
      <c r="C76" s="52"/>
      <c r="K76" s="52"/>
      <c r="L76" s="52"/>
    </row>
    <row r="77" spans="1:12">
      <c r="A77" s="52"/>
      <c r="B77" s="52"/>
      <c r="C77" s="52"/>
      <c r="K77" s="52"/>
      <c r="L77" s="52"/>
    </row>
    <row r="78" spans="1:12">
      <c r="A78" s="52"/>
      <c r="B78" s="52"/>
      <c r="C78" s="52"/>
      <c r="K78" s="52"/>
      <c r="L78" s="52"/>
    </row>
    <row r="79" spans="1:12">
      <c r="A79" s="52"/>
      <c r="B79" s="52"/>
      <c r="C79" s="52"/>
      <c r="K79" s="52"/>
      <c r="L79" s="52"/>
    </row>
    <row r="80" spans="1:12">
      <c r="A80" s="52"/>
      <c r="B80" s="52"/>
      <c r="C80" s="52"/>
      <c r="K80" s="52"/>
      <c r="L80" s="52"/>
    </row>
    <row r="81" spans="1:12">
      <c r="A81" s="52"/>
      <c r="B81" s="52"/>
      <c r="C81" s="52"/>
      <c r="K81" s="52"/>
      <c r="L81" s="52"/>
    </row>
    <row r="82" spans="1:12">
      <c r="A82" s="52"/>
      <c r="B82" s="52"/>
      <c r="C82" s="52"/>
      <c r="K82" s="52"/>
      <c r="L82" s="52"/>
    </row>
    <row r="83" spans="1:12">
      <c r="A83" s="52"/>
      <c r="B83" s="52"/>
      <c r="C83" s="52"/>
      <c r="K83" s="52"/>
      <c r="L83" s="52"/>
    </row>
    <row r="84" spans="1:12">
      <c r="A84" s="52"/>
      <c r="B84" s="52"/>
      <c r="C84" s="52"/>
      <c r="K84" s="52"/>
      <c r="L84" s="52"/>
    </row>
    <row r="85" spans="1:12">
      <c r="A85" s="52"/>
      <c r="B85" s="52"/>
      <c r="C85" s="52"/>
      <c r="K85" s="52"/>
      <c r="L85" s="52"/>
    </row>
    <row r="86" spans="1:12">
      <c r="A86" s="52"/>
      <c r="B86" s="52"/>
      <c r="C86" s="52"/>
      <c r="K86" s="52"/>
      <c r="L86" s="52"/>
    </row>
    <row r="87" spans="1:12">
      <c r="A87" s="52"/>
      <c r="B87" s="52"/>
      <c r="C87" s="52"/>
      <c r="K87" s="52"/>
      <c r="L87" s="52"/>
    </row>
    <row r="88" spans="1:12">
      <c r="A88" s="52"/>
      <c r="B88" s="52"/>
      <c r="C88" s="52"/>
      <c r="K88" s="52"/>
      <c r="L88" s="52"/>
    </row>
    <row r="89" spans="1:12">
      <c r="A89" s="52"/>
      <c r="B89" s="52"/>
      <c r="C89" s="52"/>
      <c r="K89" s="52"/>
      <c r="L89" s="52"/>
    </row>
    <row r="90" spans="1:12">
      <c r="A90" s="52"/>
      <c r="B90" s="52"/>
      <c r="C90" s="52"/>
      <c r="K90" s="52"/>
      <c r="L90" s="52"/>
    </row>
    <row r="91" spans="1:12">
      <c r="A91" s="52"/>
      <c r="B91" s="52"/>
      <c r="C91" s="52"/>
      <c r="K91" s="52"/>
      <c r="L91" s="52"/>
    </row>
    <row r="92" spans="1:12">
      <c r="A92" s="52"/>
      <c r="B92" s="52"/>
      <c r="C92" s="52"/>
      <c r="K92" s="52"/>
      <c r="L92" s="52"/>
    </row>
    <row r="93" spans="1:12">
      <c r="A93" s="52"/>
      <c r="B93" s="52"/>
      <c r="C93" s="52"/>
      <c r="K93" s="52"/>
      <c r="L93" s="52"/>
    </row>
    <row r="94" spans="1:12">
      <c r="A94" s="52"/>
      <c r="B94" s="52"/>
      <c r="C94" s="52"/>
      <c r="K94" s="52"/>
      <c r="L94" s="52"/>
    </row>
    <row r="95" spans="1:12">
      <c r="A95" s="52"/>
      <c r="B95" s="52"/>
      <c r="C95" s="52"/>
      <c r="K95" s="52"/>
      <c r="L95" s="52"/>
    </row>
    <row r="96" spans="1:12">
      <c r="A96" s="52"/>
      <c r="B96" s="52"/>
      <c r="C96" s="52"/>
      <c r="K96" s="52"/>
      <c r="L96" s="52"/>
    </row>
    <row r="97" spans="1:12">
      <c r="A97" s="52"/>
      <c r="B97" s="52"/>
      <c r="C97" s="52"/>
      <c r="K97" s="52"/>
      <c r="L97" s="52"/>
    </row>
    <row r="98" spans="1:12">
      <c r="A98" s="52"/>
      <c r="B98" s="52"/>
      <c r="C98" s="52"/>
      <c r="K98" s="52"/>
      <c r="L98" s="52"/>
    </row>
    <row r="99" spans="1:12">
      <c r="A99" s="52"/>
      <c r="B99" s="52"/>
      <c r="C99" s="52"/>
      <c r="K99" s="52"/>
      <c r="L99" s="52"/>
    </row>
    <row r="100" spans="1:12">
      <c r="A100" s="52"/>
      <c r="B100" s="52"/>
      <c r="C100" s="52"/>
      <c r="K100" s="52"/>
      <c r="L100" s="52"/>
    </row>
    <row r="101" spans="1:12">
      <c r="A101" s="52"/>
      <c r="B101" s="52"/>
      <c r="C101" s="52"/>
      <c r="K101" s="52"/>
      <c r="L101" s="52"/>
    </row>
    <row r="102" spans="1:12">
      <c r="A102" s="52"/>
      <c r="B102" s="52"/>
      <c r="C102" s="52"/>
      <c r="K102" s="52"/>
      <c r="L102" s="52"/>
    </row>
    <row r="103" spans="1:12">
      <c r="A103" s="52"/>
      <c r="B103" s="52"/>
      <c r="C103" s="52"/>
      <c r="K103" s="52"/>
      <c r="L103" s="52"/>
    </row>
    <row r="104" spans="1:12">
      <c r="A104" s="52"/>
      <c r="B104" s="52"/>
      <c r="C104" s="52"/>
      <c r="K104" s="52"/>
      <c r="L104" s="52"/>
    </row>
    <row r="105" spans="1:12">
      <c r="A105" s="52"/>
      <c r="B105" s="52"/>
      <c r="C105" s="52"/>
      <c r="K105" s="52"/>
      <c r="L105" s="52"/>
    </row>
    <row r="106" spans="1:12">
      <c r="A106" s="52"/>
      <c r="B106" s="52"/>
      <c r="C106" s="52"/>
      <c r="K106" s="52"/>
      <c r="L106" s="52"/>
    </row>
    <row r="107" spans="1:12">
      <c r="A107" s="52"/>
      <c r="B107" s="52"/>
      <c r="C107" s="52"/>
      <c r="K107" s="52"/>
      <c r="L107" s="52"/>
    </row>
    <row r="108" spans="1:12">
      <c r="A108" s="52"/>
      <c r="B108" s="52"/>
      <c r="C108" s="52"/>
      <c r="K108" s="52"/>
      <c r="L108" s="52"/>
    </row>
    <row r="109" spans="1:12">
      <c r="A109" s="52"/>
      <c r="B109" s="52"/>
      <c r="C109" s="52"/>
      <c r="K109" s="52"/>
      <c r="L109" s="52"/>
    </row>
    <row r="110" spans="1:12">
      <c r="A110" s="52"/>
      <c r="B110" s="52"/>
      <c r="C110" s="52"/>
      <c r="K110" s="52"/>
      <c r="L110" s="52"/>
    </row>
    <row r="111" spans="1:12">
      <c r="A111" s="52"/>
      <c r="B111" s="52"/>
      <c r="C111" s="52"/>
      <c r="K111" s="52"/>
      <c r="L111" s="52"/>
    </row>
    <row r="112" spans="1:12">
      <c r="A112" s="52"/>
      <c r="B112" s="52"/>
      <c r="C112" s="52"/>
      <c r="K112" s="52"/>
      <c r="L112" s="52"/>
    </row>
    <row r="113" spans="1:12">
      <c r="A113" s="52"/>
      <c r="B113" s="52"/>
      <c r="C113" s="52"/>
      <c r="K113" s="52"/>
      <c r="L113" s="52"/>
    </row>
    <row r="114" spans="1:12">
      <c r="A114" s="52"/>
      <c r="B114" s="52"/>
      <c r="C114" s="52"/>
      <c r="K114" s="52"/>
      <c r="L114" s="52"/>
    </row>
    <row r="115" spans="1:12">
      <c r="A115" s="52"/>
      <c r="B115" s="52"/>
      <c r="C115" s="52"/>
      <c r="K115" s="52"/>
      <c r="L115" s="52"/>
    </row>
    <row r="116" spans="1:12">
      <c r="A116" s="52"/>
      <c r="B116" s="52"/>
      <c r="C116" s="52"/>
      <c r="K116" s="52"/>
      <c r="L116" s="52"/>
    </row>
    <row r="117" spans="1:12">
      <c r="A117" s="52"/>
      <c r="B117" s="52"/>
      <c r="C117" s="52"/>
      <c r="K117" s="52"/>
      <c r="L117" s="52"/>
    </row>
    <row r="118" spans="1:12">
      <c r="A118" s="52"/>
      <c r="B118" s="52"/>
      <c r="C118" s="52"/>
      <c r="K118" s="52"/>
      <c r="L118" s="52"/>
    </row>
    <row r="119" spans="1:12">
      <c r="A119" s="52"/>
      <c r="B119" s="52"/>
      <c r="C119" s="52"/>
      <c r="K119" s="52"/>
      <c r="L119" s="52"/>
    </row>
    <row r="120" spans="1:12">
      <c r="A120" s="52"/>
      <c r="B120" s="52"/>
      <c r="C120" s="52"/>
      <c r="K120" s="52"/>
      <c r="L120" s="52"/>
    </row>
    <row r="121" spans="1:12">
      <c r="A121" s="52"/>
      <c r="B121" s="52"/>
      <c r="C121" s="52"/>
      <c r="K121" s="52"/>
      <c r="L121" s="52"/>
    </row>
    <row r="122" spans="1:12">
      <c r="A122" s="52"/>
      <c r="B122" s="52"/>
      <c r="C122" s="52"/>
      <c r="K122" s="52"/>
      <c r="L122" s="52"/>
    </row>
    <row r="123" spans="1:12">
      <c r="A123" s="52"/>
      <c r="B123" s="52"/>
      <c r="C123" s="52"/>
      <c r="K123" s="52"/>
      <c r="L123" s="52"/>
    </row>
    <row r="124" spans="1:12">
      <c r="A124" s="52"/>
      <c r="B124" s="52"/>
      <c r="C124" s="52"/>
      <c r="K124" s="52"/>
      <c r="L124" s="52"/>
    </row>
    <row r="125" spans="1:12">
      <c r="A125" s="52"/>
      <c r="B125" s="52"/>
      <c r="C125" s="52"/>
      <c r="K125" s="52"/>
      <c r="L125" s="52"/>
    </row>
    <row r="126" spans="1:12">
      <c r="A126" s="52"/>
      <c r="B126" s="52"/>
      <c r="C126" s="52"/>
      <c r="K126" s="52"/>
      <c r="L126" s="52"/>
    </row>
    <row r="127" spans="1:12">
      <c r="A127" s="52"/>
      <c r="B127" s="52"/>
      <c r="C127" s="52"/>
      <c r="K127" s="52"/>
      <c r="L127" s="52"/>
    </row>
    <row r="128" spans="1:12">
      <c r="A128" s="52"/>
      <c r="B128" s="52"/>
      <c r="C128" s="52"/>
      <c r="K128" s="52"/>
      <c r="L128" s="52"/>
    </row>
    <row r="129" spans="1:12">
      <c r="A129" s="52"/>
      <c r="B129" s="52"/>
      <c r="C129" s="52"/>
      <c r="K129" s="52"/>
      <c r="L129" s="52"/>
    </row>
    <row r="130" spans="1:12">
      <c r="A130" s="52"/>
      <c r="B130" s="52"/>
      <c r="C130" s="52"/>
      <c r="K130" s="52"/>
      <c r="L130" s="52"/>
    </row>
    <row r="131" spans="1:12">
      <c r="A131" s="52"/>
      <c r="B131" s="52"/>
      <c r="C131" s="52"/>
      <c r="K131" s="52"/>
      <c r="L131" s="52"/>
    </row>
    <row r="132" spans="1:12">
      <c r="A132" s="52"/>
      <c r="B132" s="52"/>
      <c r="C132" s="52"/>
      <c r="K132" s="52"/>
      <c r="L132" s="52"/>
    </row>
    <row r="133" spans="1:12">
      <c r="A133" s="52"/>
      <c r="B133" s="52"/>
      <c r="C133" s="52"/>
      <c r="K133" s="52"/>
      <c r="L133" s="52"/>
    </row>
    <row r="134" spans="1:12">
      <c r="A134" s="52"/>
      <c r="B134" s="52"/>
      <c r="C134" s="52"/>
      <c r="K134" s="52"/>
      <c r="L134" s="52"/>
    </row>
    <row r="135" spans="1:12">
      <c r="A135" s="52"/>
      <c r="B135" s="52"/>
      <c r="C135" s="52"/>
      <c r="K135" s="52"/>
      <c r="L135" s="52"/>
    </row>
    <row r="136" spans="1:12">
      <c r="A136" s="52"/>
      <c r="B136" s="52"/>
      <c r="C136" s="52"/>
      <c r="K136" s="52"/>
      <c r="L136" s="52"/>
    </row>
    <row r="137" spans="1:12">
      <c r="A137" s="52"/>
      <c r="B137" s="52"/>
      <c r="C137" s="52"/>
      <c r="K137" s="52"/>
      <c r="L137" s="52"/>
    </row>
    <row r="138" spans="1:12">
      <c r="A138" s="52"/>
      <c r="B138" s="52"/>
      <c r="C138" s="52"/>
      <c r="K138" s="52"/>
      <c r="L138" s="52"/>
    </row>
    <row r="139" spans="1:12">
      <c r="A139" s="52"/>
      <c r="B139" s="52"/>
      <c r="C139" s="52"/>
      <c r="K139" s="52"/>
      <c r="L139" s="52"/>
    </row>
    <row r="140" spans="1:12">
      <c r="A140" s="52"/>
      <c r="B140" s="52"/>
      <c r="C140" s="52"/>
      <c r="K140" s="52"/>
      <c r="L140" s="52"/>
    </row>
    <row r="141" spans="1:12">
      <c r="A141" s="52"/>
      <c r="B141" s="52"/>
      <c r="C141" s="52"/>
      <c r="K141" s="52"/>
      <c r="L141" s="52"/>
    </row>
    <row r="142" spans="1:12">
      <c r="A142" s="52"/>
      <c r="B142" s="52"/>
      <c r="C142" s="52"/>
      <c r="K142" s="52"/>
      <c r="L142" s="52"/>
    </row>
    <row r="143" spans="1:12">
      <c r="A143" s="52"/>
      <c r="B143" s="52"/>
      <c r="C143" s="52"/>
      <c r="K143" s="52"/>
      <c r="L143" s="52"/>
    </row>
    <row r="144" spans="1:12">
      <c r="A144" s="52"/>
      <c r="B144" s="52"/>
      <c r="C144" s="52"/>
      <c r="K144" s="52"/>
      <c r="L144" s="52"/>
    </row>
    <row r="145" spans="1:12">
      <c r="A145" s="52"/>
      <c r="B145" s="52"/>
      <c r="C145" s="52"/>
      <c r="K145" s="52"/>
      <c r="L145" s="52"/>
    </row>
    <row r="146" spans="1:12">
      <c r="A146" s="52"/>
      <c r="B146" s="52"/>
      <c r="C146" s="52"/>
      <c r="K146" s="52"/>
      <c r="L146" s="52"/>
    </row>
    <row r="147" spans="1:12">
      <c r="A147" s="52"/>
      <c r="B147" s="52"/>
      <c r="C147" s="52"/>
      <c r="K147" s="52"/>
      <c r="L147" s="52"/>
    </row>
    <row r="148" spans="1:12">
      <c r="A148" s="52"/>
      <c r="B148" s="52"/>
      <c r="C148" s="52"/>
      <c r="K148" s="52"/>
      <c r="L148" s="52"/>
    </row>
    <row r="149" spans="1:12">
      <c r="A149" s="52"/>
      <c r="B149" s="52"/>
      <c r="C149" s="52"/>
      <c r="K149" s="52"/>
      <c r="L149" s="52"/>
    </row>
    <row r="150" spans="1:12">
      <c r="A150" s="52"/>
      <c r="B150" s="52"/>
      <c r="C150" s="52"/>
      <c r="K150" s="52"/>
      <c r="L150" s="52"/>
    </row>
    <row r="151" spans="1:12">
      <c r="A151" s="52"/>
      <c r="B151" s="52"/>
      <c r="C151" s="52"/>
      <c r="K151" s="52"/>
      <c r="L151" s="52"/>
    </row>
    <row r="152" spans="1:12">
      <c r="A152" s="52"/>
      <c r="B152" s="52"/>
      <c r="C152" s="52"/>
      <c r="K152" s="52"/>
      <c r="L152" s="52"/>
    </row>
    <row r="153" spans="1:12">
      <c r="A153" s="52"/>
      <c r="B153" s="52"/>
      <c r="C153" s="52"/>
      <c r="K153" s="52"/>
      <c r="L153" s="52"/>
    </row>
    <row r="154" spans="1:12">
      <c r="A154" s="52"/>
      <c r="B154" s="52"/>
      <c r="C154" s="52"/>
      <c r="K154" s="52"/>
      <c r="L154" s="52"/>
    </row>
    <row r="155" spans="1:12">
      <c r="A155" s="52"/>
      <c r="B155" s="52"/>
      <c r="C155" s="52"/>
      <c r="K155" s="52"/>
      <c r="L155" s="52"/>
    </row>
    <row r="156" spans="1:12">
      <c r="A156" s="52"/>
      <c r="B156" s="52"/>
      <c r="C156" s="52"/>
      <c r="K156" s="52"/>
      <c r="L156" s="52"/>
    </row>
    <row r="157" spans="1:12">
      <c r="A157" s="52"/>
      <c r="B157" s="52"/>
      <c r="C157" s="52"/>
      <c r="K157" s="52"/>
      <c r="L157" s="52"/>
    </row>
    <row r="158" spans="1:12">
      <c r="A158" s="52"/>
      <c r="B158" s="52"/>
      <c r="C158" s="52"/>
      <c r="K158" s="52"/>
      <c r="L158" s="52"/>
    </row>
    <row r="159" spans="1:12">
      <c r="A159" s="52"/>
      <c r="B159" s="52"/>
      <c r="C159" s="52"/>
      <c r="K159" s="52"/>
      <c r="L159" s="52"/>
    </row>
    <row r="160" spans="1:12">
      <c r="A160" s="52"/>
      <c r="B160" s="52"/>
      <c r="C160" s="52"/>
      <c r="K160" s="52"/>
      <c r="L160" s="52"/>
    </row>
    <row r="161" spans="1:12">
      <c r="A161" s="52"/>
      <c r="B161" s="52"/>
      <c r="C161" s="52"/>
      <c r="K161" s="52"/>
      <c r="L161" s="52"/>
    </row>
    <row r="162" spans="1:12">
      <c r="A162" s="52"/>
      <c r="B162" s="52"/>
      <c r="C162" s="52"/>
      <c r="K162" s="52"/>
      <c r="L162" s="52"/>
    </row>
    <row r="163" spans="1:12">
      <c r="A163" s="52"/>
      <c r="B163" s="52"/>
      <c r="C163" s="52"/>
      <c r="K163" s="52"/>
      <c r="L163" s="52"/>
    </row>
    <row r="164" spans="1:12">
      <c r="A164" s="52"/>
      <c r="B164" s="52"/>
      <c r="C164" s="52"/>
      <c r="K164" s="52"/>
      <c r="L164" s="52"/>
    </row>
    <row r="165" spans="1:12">
      <c r="A165" s="52"/>
      <c r="B165" s="52"/>
      <c r="C165" s="52"/>
      <c r="K165" s="52"/>
      <c r="L165" s="52"/>
    </row>
    <row r="166" spans="1:12">
      <c r="A166" s="52"/>
      <c r="B166" s="52"/>
      <c r="C166" s="52"/>
      <c r="K166" s="52"/>
      <c r="L166" s="52"/>
    </row>
    <row r="167" spans="1:12">
      <c r="A167" s="52"/>
      <c r="B167" s="52"/>
      <c r="C167" s="52"/>
      <c r="K167" s="52"/>
      <c r="L167" s="52"/>
    </row>
    <row r="168" spans="1:12">
      <c r="A168" s="52"/>
      <c r="B168" s="52"/>
      <c r="C168" s="52"/>
      <c r="K168" s="52"/>
      <c r="L168" s="52"/>
    </row>
    <row r="169" spans="1:12">
      <c r="A169" s="52"/>
      <c r="B169" s="52"/>
      <c r="C169" s="52"/>
      <c r="K169" s="52"/>
      <c r="L169" s="52"/>
    </row>
    <row r="170" spans="1:12">
      <c r="A170" s="52"/>
      <c r="B170" s="52"/>
      <c r="C170" s="52"/>
      <c r="K170" s="52"/>
      <c r="L170" s="52"/>
    </row>
    <row r="171" spans="1:12">
      <c r="A171" s="52"/>
      <c r="B171" s="52"/>
      <c r="C171" s="52"/>
      <c r="K171" s="52"/>
      <c r="L171" s="52"/>
    </row>
    <row r="172" spans="1:12">
      <c r="A172" s="52"/>
      <c r="B172" s="52"/>
      <c r="C172" s="52"/>
      <c r="K172" s="52"/>
      <c r="L172" s="52"/>
    </row>
    <row r="173" spans="1:12">
      <c r="A173" s="52"/>
      <c r="B173" s="52"/>
      <c r="C173" s="52"/>
      <c r="K173" s="52"/>
      <c r="L173" s="52"/>
    </row>
    <row r="174" spans="1:12">
      <c r="A174" s="52"/>
      <c r="B174" s="52"/>
      <c r="C174" s="52"/>
      <c r="K174" s="52"/>
      <c r="L174" s="52"/>
    </row>
    <row r="175" spans="1:12">
      <c r="A175" s="52"/>
      <c r="B175" s="52"/>
      <c r="C175" s="52"/>
      <c r="K175" s="52"/>
      <c r="L175" s="52"/>
    </row>
    <row r="176" spans="1:12">
      <c r="A176" s="52"/>
      <c r="B176" s="52"/>
      <c r="C176" s="52"/>
      <c r="K176" s="52"/>
      <c r="L176" s="52"/>
    </row>
    <row r="177" spans="1:12">
      <c r="A177" s="52"/>
      <c r="B177" s="52"/>
      <c r="C177" s="52"/>
      <c r="K177" s="52"/>
      <c r="L177" s="52"/>
    </row>
    <row r="178" spans="1:12">
      <c r="A178" s="52"/>
      <c r="B178" s="52"/>
      <c r="C178" s="52"/>
      <c r="K178" s="52"/>
      <c r="L178" s="52"/>
    </row>
    <row r="179" spans="1:12">
      <c r="A179" s="52"/>
      <c r="B179" s="52"/>
      <c r="C179" s="52"/>
      <c r="K179" s="52"/>
      <c r="L179" s="52"/>
    </row>
    <row r="180" spans="1:12">
      <c r="A180" s="52"/>
      <c r="B180" s="52"/>
      <c r="C180" s="52"/>
      <c r="K180" s="52"/>
      <c r="L180" s="52"/>
    </row>
    <row r="181" spans="1:12">
      <c r="A181" s="52"/>
      <c r="B181" s="52"/>
      <c r="C181" s="52"/>
      <c r="K181" s="52"/>
      <c r="L181" s="52"/>
    </row>
    <row r="182" spans="1:12">
      <c r="A182" s="52"/>
      <c r="B182" s="52"/>
      <c r="C182" s="52"/>
      <c r="K182" s="52"/>
      <c r="L182" s="52"/>
    </row>
    <row r="183" spans="1:12">
      <c r="A183" s="52"/>
      <c r="B183" s="52"/>
      <c r="C183" s="52"/>
      <c r="K183" s="52"/>
      <c r="L183" s="52"/>
    </row>
    <row r="184" spans="1:12">
      <c r="A184" s="52"/>
      <c r="B184" s="52"/>
      <c r="C184" s="52"/>
      <c r="K184" s="52"/>
      <c r="L184" s="52"/>
    </row>
    <row r="185" spans="1:12">
      <c r="A185" s="52"/>
      <c r="B185" s="52"/>
      <c r="C185" s="52"/>
      <c r="K185" s="52"/>
      <c r="L185" s="52"/>
    </row>
    <row r="186" spans="1:12">
      <c r="A186" s="52"/>
      <c r="B186" s="52"/>
      <c r="C186" s="52"/>
      <c r="K186" s="52"/>
      <c r="L186" s="52"/>
    </row>
    <row r="187" spans="1:12">
      <c r="A187" s="52"/>
      <c r="B187" s="52"/>
      <c r="C187" s="52"/>
      <c r="K187" s="52"/>
      <c r="L187" s="52"/>
    </row>
    <row r="188" spans="1:12">
      <c r="A188" s="52"/>
      <c r="B188" s="52"/>
      <c r="C188" s="52"/>
      <c r="K188" s="52"/>
      <c r="L188" s="52"/>
    </row>
    <row r="189" spans="1:12">
      <c r="A189" s="52"/>
      <c r="B189" s="52"/>
      <c r="C189" s="52"/>
      <c r="K189" s="52"/>
      <c r="L189" s="52"/>
    </row>
    <row r="190" spans="1:12">
      <c r="A190" s="52"/>
      <c r="B190" s="52"/>
      <c r="C190" s="52"/>
      <c r="K190" s="52"/>
      <c r="L190" s="52"/>
    </row>
    <row r="191" spans="1:12">
      <c r="A191" s="52"/>
      <c r="B191" s="52"/>
      <c r="C191" s="52"/>
      <c r="K191" s="52"/>
      <c r="L191" s="52"/>
    </row>
    <row r="192" spans="1:12">
      <c r="A192" s="52"/>
      <c r="B192" s="52"/>
      <c r="C192" s="52"/>
      <c r="K192" s="52"/>
      <c r="L192" s="52"/>
    </row>
    <row r="193" spans="1:12">
      <c r="A193" s="52"/>
      <c r="B193" s="52"/>
      <c r="C193" s="52"/>
      <c r="K193" s="52"/>
      <c r="L193" s="52"/>
    </row>
    <row r="194" spans="1:12">
      <c r="A194" s="52"/>
      <c r="B194" s="52"/>
      <c r="C194" s="52"/>
      <c r="K194" s="52"/>
      <c r="L194" s="52"/>
    </row>
    <row r="195" spans="1:12">
      <c r="A195" s="52"/>
      <c r="B195" s="52"/>
      <c r="C195" s="52"/>
      <c r="K195" s="52"/>
      <c r="L195" s="52"/>
    </row>
    <row r="196" spans="1:12">
      <c r="A196" s="52"/>
      <c r="B196" s="52"/>
      <c r="C196" s="52"/>
      <c r="K196" s="52"/>
      <c r="L196" s="52"/>
    </row>
    <row r="197" spans="1:12">
      <c r="A197" s="52"/>
      <c r="B197" s="52"/>
      <c r="C197" s="52"/>
      <c r="K197" s="52"/>
      <c r="L197" s="52"/>
    </row>
    <row r="198" spans="1:12">
      <c r="A198" s="52"/>
      <c r="B198" s="52"/>
      <c r="C198" s="52"/>
      <c r="K198" s="52"/>
      <c r="L198" s="52"/>
    </row>
    <row r="199" spans="1:12">
      <c r="A199" s="52"/>
      <c r="B199" s="52"/>
      <c r="C199" s="52"/>
      <c r="K199" s="52"/>
      <c r="L199" s="52"/>
    </row>
    <row r="200" spans="1:12">
      <c r="A200" s="52"/>
      <c r="B200" s="52"/>
      <c r="C200" s="52"/>
      <c r="K200" s="52"/>
      <c r="L200" s="52"/>
    </row>
    <row r="201" spans="1:12">
      <c r="A201" s="52"/>
      <c r="B201" s="52"/>
      <c r="C201" s="52"/>
      <c r="K201" s="52"/>
      <c r="L201" s="52"/>
    </row>
    <row r="202" spans="1:12">
      <c r="A202" s="52"/>
      <c r="B202" s="52"/>
      <c r="C202" s="52"/>
      <c r="K202" s="52"/>
      <c r="L202" s="52"/>
    </row>
    <row r="203" spans="1:12">
      <c r="A203" s="52"/>
      <c r="B203" s="52"/>
      <c r="C203" s="52"/>
      <c r="K203" s="52"/>
      <c r="L203" s="52"/>
    </row>
    <row r="204" spans="1:12">
      <c r="A204" s="52"/>
      <c r="B204" s="52"/>
      <c r="C204" s="52"/>
      <c r="K204" s="52"/>
      <c r="L204" s="52"/>
    </row>
    <row r="205" spans="1:12">
      <c r="A205" s="52"/>
      <c r="B205" s="52"/>
      <c r="C205" s="52"/>
      <c r="K205" s="52"/>
      <c r="L205" s="52"/>
    </row>
    <row r="206" spans="1:12">
      <c r="A206" s="52"/>
      <c r="B206" s="52"/>
      <c r="C206" s="52"/>
      <c r="K206" s="52"/>
      <c r="L206" s="52"/>
    </row>
    <row r="207" spans="1:12">
      <c r="A207" s="52"/>
      <c r="B207" s="52"/>
      <c r="C207" s="52"/>
      <c r="K207" s="52"/>
      <c r="L207" s="52"/>
    </row>
    <row r="208" spans="1:12">
      <c r="A208" s="52"/>
      <c r="B208" s="52"/>
      <c r="C208" s="52"/>
      <c r="K208" s="52"/>
      <c r="L208" s="52"/>
    </row>
    <row r="209" spans="1:12">
      <c r="A209" s="52"/>
      <c r="B209" s="52"/>
      <c r="C209" s="52"/>
      <c r="K209" s="52"/>
      <c r="L209" s="52"/>
    </row>
    <row r="210" spans="1:12">
      <c r="A210" s="52"/>
      <c r="B210" s="52"/>
      <c r="C210" s="52"/>
      <c r="K210" s="52"/>
      <c r="L210" s="52"/>
    </row>
    <row r="211" spans="1:12">
      <c r="A211" s="52"/>
      <c r="B211" s="52"/>
      <c r="C211" s="52"/>
      <c r="K211" s="52"/>
      <c r="L211" s="52"/>
    </row>
    <row r="212" spans="1:12">
      <c r="A212" s="52"/>
      <c r="B212" s="52"/>
      <c r="C212" s="52"/>
      <c r="K212" s="52"/>
      <c r="L212" s="52"/>
    </row>
    <row r="213" spans="1:12">
      <c r="A213" s="52"/>
      <c r="B213" s="52"/>
      <c r="C213" s="52"/>
      <c r="K213" s="52"/>
      <c r="L213" s="52"/>
    </row>
    <row r="214" spans="1:12">
      <c r="A214" s="52"/>
      <c r="B214" s="52"/>
      <c r="C214" s="52"/>
      <c r="K214" s="52"/>
      <c r="L214" s="52"/>
    </row>
    <row r="215" spans="1:12">
      <c r="A215" s="52"/>
      <c r="B215" s="52"/>
      <c r="C215" s="52"/>
      <c r="K215" s="52"/>
      <c r="L215" s="52"/>
    </row>
    <row r="216" spans="1:12">
      <c r="A216" s="52"/>
      <c r="B216" s="52"/>
      <c r="C216" s="52"/>
      <c r="K216" s="52"/>
      <c r="L216" s="52"/>
    </row>
    <row r="217" spans="1:12">
      <c r="A217" s="52"/>
      <c r="B217" s="52"/>
      <c r="C217" s="52"/>
      <c r="K217" s="52"/>
      <c r="L217" s="52"/>
    </row>
    <row r="218" spans="1:12">
      <c r="A218" s="52"/>
      <c r="B218" s="52"/>
      <c r="C218" s="52"/>
      <c r="K218" s="52"/>
      <c r="L218" s="52"/>
    </row>
    <row r="219" spans="1:12">
      <c r="A219" s="52"/>
      <c r="B219" s="52"/>
      <c r="C219" s="52"/>
      <c r="K219" s="52"/>
      <c r="L219" s="52"/>
    </row>
    <row r="220" spans="1:12">
      <c r="A220" s="52"/>
      <c r="B220" s="52"/>
      <c r="C220" s="52"/>
      <c r="K220" s="52"/>
      <c r="L220" s="52"/>
    </row>
    <row r="221" spans="1:12">
      <c r="A221" s="52"/>
      <c r="B221" s="52"/>
      <c r="C221" s="52"/>
      <c r="K221" s="52"/>
      <c r="L221" s="52"/>
    </row>
    <row r="222" spans="1:12">
      <c r="A222" s="52"/>
      <c r="B222" s="52"/>
      <c r="C222" s="52"/>
      <c r="K222" s="52"/>
      <c r="L222" s="52"/>
    </row>
    <row r="223" spans="1:12">
      <c r="A223" s="52"/>
      <c r="B223" s="52"/>
      <c r="C223" s="52"/>
      <c r="K223" s="52"/>
      <c r="L223" s="52"/>
    </row>
    <row r="224" spans="1:12">
      <c r="A224" s="52"/>
      <c r="B224" s="52"/>
      <c r="C224" s="52"/>
      <c r="K224" s="52"/>
      <c r="L224" s="52"/>
    </row>
    <row r="225" spans="1:12">
      <c r="A225" s="52"/>
      <c r="B225" s="52"/>
      <c r="C225" s="52"/>
      <c r="K225" s="52"/>
      <c r="L225" s="52"/>
    </row>
    <row r="226" spans="1:12">
      <c r="A226" s="52"/>
      <c r="B226" s="52"/>
      <c r="C226" s="52"/>
      <c r="K226" s="52"/>
      <c r="L226" s="52"/>
    </row>
    <row r="227" spans="1:12">
      <c r="A227" s="52"/>
      <c r="B227" s="52"/>
      <c r="C227" s="52"/>
      <c r="K227" s="52"/>
      <c r="L227" s="52"/>
    </row>
    <row r="228" spans="1:12">
      <c r="A228" s="52"/>
      <c r="B228" s="52"/>
      <c r="C228" s="52"/>
      <c r="K228" s="52"/>
      <c r="L228" s="52"/>
    </row>
    <row r="229" spans="1:12">
      <c r="A229" s="52"/>
      <c r="B229" s="52"/>
      <c r="C229" s="52"/>
      <c r="K229" s="52"/>
      <c r="L229" s="52"/>
    </row>
    <row r="230" spans="1:12">
      <c r="A230" s="52"/>
      <c r="B230" s="52"/>
      <c r="C230" s="52"/>
      <c r="K230" s="52"/>
      <c r="L230" s="52"/>
    </row>
    <row r="231" spans="1:12">
      <c r="A231" s="52"/>
      <c r="B231" s="52"/>
      <c r="C231" s="52"/>
      <c r="K231" s="52"/>
      <c r="L231" s="52"/>
    </row>
    <row r="232" spans="1:12">
      <c r="A232" s="52"/>
      <c r="B232" s="52"/>
      <c r="C232" s="52"/>
      <c r="K232" s="52"/>
      <c r="L232" s="52"/>
    </row>
    <row r="233" spans="1:12">
      <c r="A233" s="52"/>
      <c r="B233" s="52"/>
      <c r="C233" s="52"/>
      <c r="K233" s="52"/>
      <c r="L233" s="52"/>
    </row>
    <row r="234" spans="1:12">
      <c r="A234" s="52"/>
      <c r="B234" s="52"/>
      <c r="C234" s="52"/>
      <c r="K234" s="52"/>
      <c r="L234" s="52"/>
    </row>
    <row r="235" spans="1:12">
      <c r="A235" s="52"/>
      <c r="B235" s="52"/>
      <c r="C235" s="52"/>
      <c r="K235" s="52"/>
      <c r="L235" s="52"/>
    </row>
    <row r="236" spans="1:12">
      <c r="A236" s="52"/>
      <c r="B236" s="52"/>
      <c r="C236" s="52"/>
      <c r="K236" s="52"/>
      <c r="L236" s="52"/>
    </row>
    <row r="237" spans="1:12">
      <c r="A237" s="52"/>
      <c r="B237" s="52"/>
      <c r="C237" s="52"/>
      <c r="K237" s="52"/>
      <c r="L237" s="52"/>
    </row>
    <row r="238" spans="1:12">
      <c r="A238" s="52"/>
      <c r="B238" s="52"/>
      <c r="C238" s="52"/>
      <c r="K238" s="52"/>
      <c r="L238" s="52"/>
    </row>
    <row r="239" spans="1:12">
      <c r="A239" s="52"/>
      <c r="B239" s="52"/>
      <c r="C239" s="52"/>
      <c r="K239" s="52"/>
      <c r="L239" s="52"/>
    </row>
    <row r="240" spans="1:12">
      <c r="A240" s="52"/>
      <c r="B240" s="52"/>
      <c r="C240" s="52"/>
      <c r="K240" s="52"/>
      <c r="L240" s="52"/>
    </row>
    <row r="241" spans="1:12">
      <c r="A241" s="52"/>
      <c r="B241" s="52"/>
      <c r="C241" s="52"/>
      <c r="K241" s="52"/>
      <c r="L241" s="52"/>
    </row>
    <row r="242" spans="1:12">
      <c r="A242" s="52"/>
      <c r="B242" s="52"/>
      <c r="C242" s="52"/>
      <c r="K242" s="52"/>
      <c r="L242" s="52"/>
    </row>
    <row r="243" spans="1:12">
      <c r="A243" s="52"/>
      <c r="B243" s="52"/>
      <c r="C243" s="52"/>
      <c r="K243" s="52"/>
      <c r="L243" s="52"/>
    </row>
    <row r="244" spans="1:12">
      <c r="A244" s="52"/>
      <c r="B244" s="52"/>
      <c r="C244" s="52"/>
      <c r="K244" s="52"/>
      <c r="L244" s="52"/>
    </row>
    <row r="245" spans="1:12">
      <c r="A245" s="52"/>
      <c r="B245" s="52"/>
      <c r="C245" s="52"/>
      <c r="K245" s="52"/>
      <c r="L245" s="52"/>
    </row>
    <row r="246" spans="1:12">
      <c r="A246" s="52"/>
      <c r="B246" s="52"/>
      <c r="C246" s="52"/>
      <c r="K246" s="52"/>
      <c r="L246" s="52"/>
    </row>
    <row r="247" spans="1:12">
      <c r="A247" s="52"/>
      <c r="B247" s="52"/>
      <c r="C247" s="52"/>
      <c r="K247" s="52"/>
      <c r="L247" s="52"/>
    </row>
    <row r="248" spans="1:12">
      <c r="A248" s="52"/>
      <c r="B248" s="52"/>
      <c r="C248" s="52"/>
      <c r="K248" s="52"/>
      <c r="L248" s="52"/>
    </row>
    <row r="249" spans="1:12">
      <c r="A249" s="52"/>
      <c r="B249" s="52"/>
      <c r="C249" s="52"/>
      <c r="K249" s="52"/>
      <c r="L249" s="52"/>
    </row>
    <row r="250" spans="1:12">
      <c r="A250" s="52"/>
      <c r="B250" s="52"/>
      <c r="C250" s="52"/>
      <c r="K250" s="52"/>
      <c r="L250" s="52"/>
    </row>
    <row r="251" spans="1:12">
      <c r="A251" s="52"/>
      <c r="B251" s="52"/>
      <c r="C251" s="52"/>
      <c r="K251" s="52"/>
      <c r="L251" s="52"/>
    </row>
    <row r="252" spans="1:12">
      <c r="A252" s="52"/>
      <c r="B252" s="52"/>
      <c r="C252" s="52"/>
      <c r="K252" s="52"/>
      <c r="L252" s="52"/>
    </row>
    <row r="253" spans="1:12">
      <c r="A253" s="52"/>
      <c r="B253" s="52"/>
      <c r="C253" s="52"/>
      <c r="K253" s="52"/>
      <c r="L253" s="52"/>
    </row>
    <row r="254" spans="1:12">
      <c r="A254" s="52"/>
      <c r="B254" s="52"/>
      <c r="C254" s="52"/>
      <c r="K254" s="52"/>
      <c r="L254" s="52"/>
    </row>
    <row r="255" spans="1:12">
      <c r="A255" s="52"/>
      <c r="B255" s="52"/>
      <c r="C255" s="52"/>
      <c r="K255" s="52"/>
      <c r="L255" s="52"/>
    </row>
    <row r="256" spans="1:12">
      <c r="A256" s="52"/>
      <c r="B256" s="52"/>
      <c r="C256" s="52"/>
      <c r="K256" s="52"/>
      <c r="L256" s="52"/>
    </row>
    <row r="257" spans="1:12">
      <c r="A257" s="52"/>
      <c r="B257" s="52"/>
      <c r="C257" s="52"/>
      <c r="K257" s="52"/>
      <c r="L257" s="52"/>
    </row>
    <row r="258" spans="1:12">
      <c r="A258" s="52"/>
      <c r="B258" s="52"/>
      <c r="C258" s="52"/>
      <c r="K258" s="52"/>
      <c r="L258" s="52"/>
    </row>
    <row r="259" spans="1:12">
      <c r="A259" s="52"/>
      <c r="B259" s="52"/>
      <c r="C259" s="52"/>
      <c r="K259" s="52"/>
      <c r="L259" s="52"/>
    </row>
    <row r="260" spans="1:12">
      <c r="A260" s="52"/>
      <c r="B260" s="52"/>
      <c r="C260" s="52"/>
      <c r="K260" s="52"/>
      <c r="L260" s="52"/>
    </row>
    <row r="261" spans="1:12">
      <c r="A261" s="52"/>
      <c r="B261" s="52"/>
      <c r="C261" s="52"/>
      <c r="K261" s="52"/>
      <c r="L261" s="52"/>
    </row>
    <row r="262" spans="1:12">
      <c r="A262" s="52"/>
      <c r="B262" s="52"/>
      <c r="C262" s="52"/>
      <c r="K262" s="52"/>
      <c r="L262" s="52"/>
    </row>
    <row r="263" spans="1:12">
      <c r="A263" s="52"/>
      <c r="B263" s="52"/>
      <c r="C263" s="52"/>
      <c r="K263" s="52"/>
      <c r="L263" s="52"/>
    </row>
    <row r="264" spans="1:12">
      <c r="A264" s="52"/>
      <c r="B264" s="52"/>
      <c r="C264" s="52"/>
      <c r="K264" s="52"/>
      <c r="L264" s="52"/>
    </row>
    <row r="265" spans="1:12">
      <c r="A265" s="52"/>
      <c r="B265" s="52"/>
      <c r="C265" s="52"/>
      <c r="K265" s="52"/>
      <c r="L265" s="52"/>
    </row>
    <row r="266" spans="1:12">
      <c r="A266" s="52"/>
      <c r="B266" s="52"/>
      <c r="C266" s="52"/>
      <c r="K266" s="52"/>
      <c r="L266" s="52"/>
    </row>
    <row r="267" spans="1:12">
      <c r="A267" s="52"/>
      <c r="B267" s="52"/>
      <c r="C267" s="52"/>
      <c r="K267" s="52"/>
      <c r="L267" s="52"/>
    </row>
    <row r="268" spans="1:12">
      <c r="A268" s="52"/>
      <c r="B268" s="52"/>
      <c r="C268" s="52"/>
      <c r="K268" s="52"/>
      <c r="L268" s="52"/>
    </row>
    <row r="269" spans="1:12">
      <c r="A269" s="52"/>
      <c r="B269" s="52"/>
      <c r="C269" s="52"/>
      <c r="K269" s="52"/>
      <c r="L269" s="52"/>
    </row>
    <row r="270" spans="1:12">
      <c r="A270" s="52"/>
      <c r="B270" s="52"/>
      <c r="C270" s="52"/>
      <c r="K270" s="52"/>
      <c r="L270" s="52"/>
    </row>
    <row r="271" spans="1:12">
      <c r="A271" s="52"/>
      <c r="B271" s="52"/>
      <c r="C271" s="52"/>
      <c r="K271" s="52"/>
      <c r="L271" s="52"/>
    </row>
    <row r="272" spans="1:12">
      <c r="A272" s="52"/>
      <c r="B272" s="52"/>
      <c r="C272" s="52"/>
      <c r="K272" s="52"/>
      <c r="L272" s="52"/>
    </row>
    <row r="273" spans="1:12">
      <c r="A273" s="52"/>
      <c r="B273" s="52"/>
      <c r="C273" s="52"/>
      <c r="K273" s="52"/>
      <c r="L273" s="52"/>
    </row>
    <row r="274" spans="1:12">
      <c r="A274" s="52"/>
      <c r="B274" s="52"/>
      <c r="C274" s="52"/>
      <c r="K274" s="52"/>
      <c r="L274" s="52"/>
    </row>
    <row r="275" spans="1:12">
      <c r="A275" s="52"/>
      <c r="B275" s="52"/>
      <c r="C275" s="52"/>
      <c r="K275" s="52"/>
      <c r="L275" s="52"/>
    </row>
    <row r="276" spans="1:12">
      <c r="A276" s="52"/>
      <c r="B276" s="52"/>
      <c r="C276" s="52"/>
      <c r="K276" s="52"/>
      <c r="L276" s="52"/>
    </row>
    <row r="277" spans="1:12">
      <c r="A277" s="52"/>
      <c r="B277" s="52"/>
      <c r="C277" s="52"/>
      <c r="K277" s="52"/>
      <c r="L277" s="52"/>
    </row>
    <row r="278" spans="1:12">
      <c r="A278" s="52"/>
      <c r="B278" s="52"/>
      <c r="C278" s="52"/>
      <c r="K278" s="52"/>
      <c r="L278" s="52"/>
    </row>
    <row r="279" spans="1:12">
      <c r="A279" s="52"/>
      <c r="B279" s="52"/>
      <c r="C279" s="52"/>
      <c r="K279" s="52"/>
      <c r="L279" s="52"/>
    </row>
    <row r="280" spans="1:12">
      <c r="A280" s="52"/>
      <c r="B280" s="52"/>
      <c r="C280" s="52"/>
      <c r="K280" s="52"/>
      <c r="L280" s="52"/>
    </row>
    <row r="281" spans="1:12">
      <c r="A281" s="52"/>
      <c r="B281" s="52"/>
      <c r="C281" s="52"/>
      <c r="K281" s="52"/>
      <c r="L281" s="52"/>
    </row>
    <row r="282" spans="1:12">
      <c r="A282" s="52"/>
      <c r="B282" s="52"/>
      <c r="C282" s="52"/>
      <c r="K282" s="52"/>
      <c r="L282" s="52"/>
    </row>
    <row r="283" spans="1:12">
      <c r="A283" s="52"/>
      <c r="B283" s="52"/>
      <c r="C283" s="52"/>
      <c r="K283" s="52"/>
      <c r="L283" s="52"/>
    </row>
    <row r="284" spans="1:12">
      <c r="A284" s="52"/>
      <c r="B284" s="52"/>
      <c r="C284" s="52"/>
      <c r="K284" s="52"/>
      <c r="L284" s="52"/>
    </row>
    <row r="285" spans="1:12">
      <c r="A285" s="52"/>
      <c r="B285" s="52"/>
      <c r="C285" s="52"/>
      <c r="K285" s="52"/>
      <c r="L285" s="52"/>
    </row>
    <row r="286" spans="1:12">
      <c r="A286" s="52"/>
      <c r="B286" s="52"/>
      <c r="C286" s="52"/>
      <c r="K286" s="52"/>
      <c r="L286" s="52"/>
    </row>
    <row r="287" spans="1:12">
      <c r="A287" s="52"/>
      <c r="B287" s="52"/>
      <c r="C287" s="52"/>
      <c r="K287" s="52"/>
      <c r="L287" s="52"/>
    </row>
    <row r="288" spans="1:12">
      <c r="A288" s="52"/>
      <c r="B288" s="52"/>
      <c r="C288" s="52"/>
      <c r="K288" s="52"/>
      <c r="L288" s="52"/>
    </row>
    <row r="289" spans="1:12">
      <c r="A289" s="52"/>
      <c r="B289" s="52"/>
      <c r="C289" s="52"/>
      <c r="K289" s="52"/>
      <c r="L289" s="52"/>
    </row>
    <row r="290" spans="1:12">
      <c r="A290" s="52"/>
      <c r="B290" s="52"/>
      <c r="C290" s="52"/>
      <c r="K290" s="52"/>
      <c r="L290" s="52"/>
    </row>
    <row r="291" spans="1:12">
      <c r="A291" s="52"/>
      <c r="B291" s="52"/>
      <c r="C291" s="52"/>
      <c r="K291" s="52"/>
      <c r="L291" s="52"/>
    </row>
    <row r="292" spans="1:12">
      <c r="A292" s="52"/>
      <c r="B292" s="52"/>
      <c r="C292" s="52"/>
      <c r="K292" s="52"/>
      <c r="L292" s="52"/>
    </row>
    <row r="293" spans="1:12">
      <c r="A293" s="52"/>
      <c r="B293" s="52"/>
      <c r="C293" s="52"/>
      <c r="K293" s="52"/>
      <c r="L293" s="52"/>
    </row>
    <row r="294" spans="1:12">
      <c r="A294" s="52"/>
      <c r="B294" s="52"/>
      <c r="C294" s="52"/>
      <c r="K294" s="52"/>
      <c r="L294" s="52"/>
    </row>
    <row r="295" spans="1:12">
      <c r="A295" s="52"/>
      <c r="B295" s="52"/>
      <c r="C295" s="52"/>
      <c r="K295" s="52"/>
      <c r="L295" s="52"/>
    </row>
    <row r="296" spans="1:12">
      <c r="A296" s="52"/>
      <c r="B296" s="52"/>
      <c r="C296" s="52"/>
      <c r="K296" s="52"/>
      <c r="L296" s="52"/>
    </row>
    <row r="297" spans="1:12">
      <c r="A297" s="52"/>
      <c r="B297" s="52"/>
      <c r="C297" s="52"/>
      <c r="K297" s="52"/>
      <c r="L297" s="52"/>
    </row>
    <row r="298" spans="1:12">
      <c r="A298" s="52"/>
      <c r="B298" s="52"/>
      <c r="C298" s="52"/>
      <c r="K298" s="52"/>
      <c r="L298" s="52"/>
    </row>
    <row r="299" spans="1:12">
      <c r="A299" s="52"/>
      <c r="B299" s="52"/>
      <c r="C299" s="52"/>
      <c r="K299" s="52"/>
      <c r="L299" s="52"/>
    </row>
    <row r="300" spans="1:12">
      <c r="A300" s="52"/>
      <c r="B300" s="52"/>
      <c r="C300" s="52"/>
      <c r="K300" s="52"/>
      <c r="L300" s="52"/>
    </row>
    <row r="301" spans="1:12">
      <c r="A301" s="52"/>
      <c r="B301" s="52"/>
      <c r="C301" s="52"/>
      <c r="K301" s="52"/>
      <c r="L301" s="52"/>
    </row>
    <row r="302" spans="1:12">
      <c r="A302" s="52"/>
      <c r="B302" s="52"/>
      <c r="C302" s="52"/>
      <c r="K302" s="52"/>
      <c r="L302" s="52"/>
    </row>
    <row r="303" spans="1:12">
      <c r="A303" s="52"/>
      <c r="B303" s="52"/>
      <c r="C303" s="52"/>
      <c r="K303" s="52"/>
      <c r="L303" s="52"/>
    </row>
    <row r="304" spans="1:12">
      <c r="A304" s="52"/>
      <c r="B304" s="52"/>
      <c r="C304" s="52"/>
      <c r="K304" s="52"/>
      <c r="L304" s="52"/>
    </row>
    <row r="305" spans="1:12">
      <c r="A305" s="52"/>
      <c r="B305" s="52"/>
      <c r="C305" s="52"/>
      <c r="K305" s="52"/>
      <c r="L305" s="52"/>
    </row>
    <row r="306" spans="1:12">
      <c r="A306" s="52"/>
      <c r="B306" s="52"/>
      <c r="C306" s="52"/>
      <c r="K306" s="52"/>
      <c r="L306" s="52"/>
    </row>
    <row r="307" spans="1:12">
      <c r="A307" s="52"/>
      <c r="B307" s="52"/>
      <c r="C307" s="52"/>
      <c r="K307" s="52"/>
      <c r="L307" s="52"/>
    </row>
    <row r="308" spans="1:12">
      <c r="A308" s="52"/>
      <c r="B308" s="52"/>
      <c r="C308" s="52"/>
      <c r="K308" s="52"/>
      <c r="L308" s="52"/>
    </row>
    <row r="309" spans="1:12">
      <c r="A309" s="52"/>
      <c r="B309" s="52"/>
      <c r="C309" s="52"/>
      <c r="K309" s="52"/>
      <c r="L309" s="52"/>
    </row>
    <row r="310" spans="1:12">
      <c r="A310" s="52"/>
      <c r="B310" s="52"/>
      <c r="C310" s="52"/>
      <c r="K310" s="52"/>
      <c r="L310" s="52"/>
    </row>
    <row r="311" spans="1:12">
      <c r="A311" s="52"/>
      <c r="B311" s="52"/>
      <c r="C311" s="52"/>
      <c r="K311" s="52"/>
      <c r="L311" s="52"/>
    </row>
    <row r="312" spans="1:12">
      <c r="A312" s="52"/>
      <c r="B312" s="52"/>
      <c r="C312" s="52"/>
      <c r="K312" s="52"/>
      <c r="L312" s="52"/>
    </row>
    <row r="313" spans="1:12">
      <c r="A313" s="52"/>
      <c r="B313" s="52"/>
      <c r="C313" s="52"/>
      <c r="K313" s="52"/>
      <c r="L313" s="52"/>
    </row>
    <row r="314" spans="1:12">
      <c r="A314" s="52"/>
      <c r="B314" s="52"/>
      <c r="C314" s="52"/>
      <c r="K314" s="52"/>
      <c r="L314" s="52"/>
    </row>
    <row r="315" spans="1:12">
      <c r="A315" s="52"/>
      <c r="B315" s="52"/>
      <c r="C315" s="52"/>
      <c r="K315" s="52"/>
      <c r="L315" s="52"/>
    </row>
    <row r="316" spans="1:12">
      <c r="A316" s="52"/>
      <c r="B316" s="52"/>
      <c r="C316" s="52"/>
      <c r="K316" s="52"/>
      <c r="L316" s="52"/>
    </row>
    <row r="317" spans="1:12">
      <c r="A317" s="52"/>
      <c r="B317" s="52"/>
      <c r="C317" s="52"/>
      <c r="K317" s="52"/>
      <c r="L317" s="52"/>
    </row>
    <row r="318" spans="1:12">
      <c r="A318" s="52"/>
      <c r="B318" s="52"/>
      <c r="C318" s="52"/>
      <c r="K318" s="52"/>
      <c r="L318" s="52"/>
    </row>
    <row r="319" spans="1:12">
      <c r="A319" s="52"/>
      <c r="B319" s="52"/>
      <c r="C319" s="52"/>
      <c r="K319" s="52"/>
      <c r="L319" s="52"/>
    </row>
    <row r="320" spans="1:12">
      <c r="A320" s="52"/>
      <c r="B320" s="52"/>
      <c r="C320" s="52"/>
      <c r="K320" s="52"/>
      <c r="L320" s="52"/>
    </row>
    <row r="321" spans="1:12">
      <c r="A321" s="52"/>
      <c r="B321" s="52"/>
      <c r="C321" s="52"/>
      <c r="K321" s="52"/>
      <c r="L321" s="52"/>
    </row>
    <row r="322" spans="1:12">
      <c r="A322" s="52"/>
      <c r="B322" s="52"/>
      <c r="C322" s="52"/>
      <c r="K322" s="52"/>
      <c r="L322" s="52"/>
    </row>
    <row r="323" spans="1:12">
      <c r="A323" s="52"/>
      <c r="B323" s="52"/>
      <c r="C323" s="52"/>
      <c r="K323" s="52"/>
      <c r="L323" s="52"/>
    </row>
    <row r="324" spans="1:12">
      <c r="A324" s="52"/>
      <c r="B324" s="52"/>
      <c r="C324" s="52"/>
      <c r="K324" s="52"/>
      <c r="L324" s="52"/>
    </row>
    <row r="325" spans="1:12">
      <c r="A325" s="52"/>
      <c r="B325" s="52"/>
      <c r="C325" s="52"/>
      <c r="K325" s="52"/>
      <c r="L325" s="52"/>
    </row>
    <row r="326" spans="1:12">
      <c r="A326" s="52"/>
      <c r="B326" s="52"/>
      <c r="C326" s="52"/>
      <c r="K326" s="52"/>
      <c r="L326" s="52"/>
    </row>
    <row r="327" spans="1:12">
      <c r="A327" s="52"/>
      <c r="B327" s="52"/>
      <c r="C327" s="52"/>
      <c r="K327" s="52"/>
      <c r="L327" s="52"/>
    </row>
    <row r="328" spans="1:12">
      <c r="A328" s="52"/>
      <c r="B328" s="52"/>
      <c r="C328" s="52"/>
      <c r="K328" s="52"/>
      <c r="L328" s="52"/>
    </row>
    <row r="329" spans="1:12">
      <c r="A329" s="52"/>
      <c r="B329" s="52"/>
      <c r="C329" s="52"/>
      <c r="K329" s="52"/>
      <c r="L329" s="52"/>
    </row>
    <row r="330" spans="1:12">
      <c r="A330" s="52"/>
      <c r="B330" s="52"/>
      <c r="C330" s="52"/>
      <c r="K330" s="52"/>
      <c r="L330" s="52"/>
    </row>
    <row r="331" spans="1:12">
      <c r="A331" s="52"/>
      <c r="B331" s="52"/>
      <c r="C331" s="52"/>
      <c r="K331" s="52"/>
      <c r="L331" s="52"/>
    </row>
    <row r="332" spans="1:12">
      <c r="A332" s="52"/>
      <c r="B332" s="52"/>
      <c r="C332" s="52"/>
      <c r="K332" s="52"/>
      <c r="L332" s="52"/>
    </row>
    <row r="333" spans="1:12">
      <c r="A333" s="52"/>
      <c r="B333" s="52"/>
      <c r="C333" s="52"/>
      <c r="K333" s="52"/>
      <c r="L333" s="52"/>
    </row>
    <row r="334" spans="1:12">
      <c r="A334" s="52"/>
      <c r="B334" s="52"/>
      <c r="C334" s="52"/>
      <c r="K334" s="52"/>
      <c r="L334" s="52"/>
    </row>
    <row r="335" spans="1:12">
      <c r="A335" s="52"/>
      <c r="B335" s="52"/>
      <c r="C335" s="52"/>
      <c r="K335" s="52"/>
      <c r="L335" s="52"/>
    </row>
    <row r="336" spans="1:12">
      <c r="A336" s="52"/>
      <c r="B336" s="52"/>
      <c r="C336" s="52"/>
      <c r="K336" s="52"/>
      <c r="L336" s="52"/>
    </row>
    <row r="337" spans="1:12">
      <c r="A337" s="52"/>
      <c r="B337" s="52"/>
      <c r="C337" s="52"/>
      <c r="K337" s="52"/>
      <c r="L337" s="52"/>
    </row>
    <row r="338" spans="1:12">
      <c r="A338" s="52"/>
      <c r="B338" s="52"/>
      <c r="C338" s="52"/>
      <c r="K338" s="52"/>
      <c r="L338" s="52"/>
    </row>
    <row r="339" spans="1:12">
      <c r="A339" s="52"/>
      <c r="B339" s="52"/>
      <c r="C339" s="52"/>
      <c r="K339" s="52"/>
      <c r="L339" s="52"/>
    </row>
    <row r="340" spans="1:12">
      <c r="A340" s="52"/>
      <c r="B340" s="52"/>
      <c r="C340" s="52"/>
      <c r="K340" s="52"/>
      <c r="L340" s="52"/>
    </row>
    <row r="341" spans="1:12">
      <c r="A341" s="52"/>
      <c r="B341" s="52"/>
      <c r="C341" s="52"/>
      <c r="K341" s="52"/>
      <c r="L341" s="52"/>
    </row>
    <row r="342" spans="1:12">
      <c r="A342" s="52"/>
      <c r="B342" s="52"/>
      <c r="C342" s="52"/>
      <c r="K342" s="52"/>
      <c r="L342" s="52"/>
    </row>
    <row r="343" spans="1:12">
      <c r="A343" s="52"/>
      <c r="B343" s="52"/>
      <c r="C343" s="52"/>
      <c r="K343" s="52"/>
      <c r="L343" s="52"/>
    </row>
    <row r="344" spans="1:12">
      <c r="A344" s="52"/>
      <c r="B344" s="52"/>
      <c r="C344" s="52"/>
      <c r="K344" s="52"/>
      <c r="L344" s="52"/>
    </row>
    <row r="345" spans="1:12">
      <c r="A345" s="52"/>
      <c r="B345" s="52"/>
      <c r="C345" s="52"/>
      <c r="K345" s="52"/>
      <c r="L345" s="52"/>
    </row>
    <row r="346" spans="1:12">
      <c r="A346" s="52"/>
      <c r="B346" s="52"/>
      <c r="C346" s="52"/>
      <c r="K346" s="52"/>
      <c r="L346" s="52"/>
    </row>
    <row r="347" spans="1:12">
      <c r="A347" s="52"/>
      <c r="B347" s="52"/>
      <c r="C347" s="52"/>
      <c r="K347" s="52"/>
      <c r="L347" s="52"/>
    </row>
    <row r="348" spans="1:12">
      <c r="A348" s="52"/>
      <c r="B348" s="52"/>
      <c r="C348" s="52"/>
      <c r="K348" s="52"/>
      <c r="L348" s="52"/>
    </row>
    <row r="349" spans="1:12">
      <c r="A349" s="52"/>
      <c r="B349" s="52"/>
      <c r="C349" s="52"/>
      <c r="K349" s="52"/>
      <c r="L349" s="52"/>
    </row>
    <row r="350" spans="1:12">
      <c r="A350" s="52"/>
      <c r="B350" s="52"/>
      <c r="C350" s="52"/>
      <c r="K350" s="52"/>
      <c r="L350" s="52"/>
    </row>
    <row r="351" spans="1:12">
      <c r="A351" s="52"/>
      <c r="B351" s="52"/>
      <c r="C351" s="52"/>
      <c r="K351" s="52"/>
      <c r="L351" s="52"/>
    </row>
    <row r="352" spans="1:12">
      <c r="A352" s="52"/>
      <c r="B352" s="52"/>
      <c r="C352" s="52"/>
      <c r="K352" s="52"/>
      <c r="L352" s="52"/>
    </row>
    <row r="353" spans="1:12">
      <c r="A353" s="52"/>
      <c r="B353" s="52"/>
      <c r="C353" s="52"/>
      <c r="K353" s="52"/>
      <c r="L353" s="52"/>
    </row>
    <row r="354" spans="1:12">
      <c r="A354" s="52"/>
      <c r="B354" s="52"/>
      <c r="C354" s="52"/>
      <c r="K354" s="52"/>
      <c r="L354" s="52"/>
    </row>
    <row r="355" spans="1:12">
      <c r="A355" s="52"/>
      <c r="B355" s="52"/>
      <c r="C355" s="52"/>
      <c r="K355" s="52"/>
      <c r="L355" s="52"/>
    </row>
    <row r="356" spans="1:12">
      <c r="A356" s="52"/>
      <c r="B356" s="52"/>
      <c r="C356" s="52"/>
      <c r="K356" s="52"/>
      <c r="L356" s="52"/>
    </row>
    <row r="357" spans="1:12">
      <c r="A357" s="52"/>
      <c r="B357" s="52"/>
      <c r="C357" s="52"/>
      <c r="K357" s="52"/>
      <c r="L357" s="52"/>
    </row>
    <row r="358" spans="1:12">
      <c r="A358" s="52"/>
      <c r="B358" s="52"/>
      <c r="C358" s="52"/>
      <c r="K358" s="52"/>
      <c r="L358" s="52"/>
    </row>
    <row r="359" spans="1:12">
      <c r="A359" s="52"/>
      <c r="B359" s="52"/>
      <c r="C359" s="52"/>
      <c r="K359" s="52"/>
      <c r="L359" s="52"/>
    </row>
    <row r="360" spans="1:12">
      <c r="A360" s="52"/>
      <c r="B360" s="52"/>
      <c r="C360" s="52"/>
      <c r="K360" s="52"/>
      <c r="L360" s="52"/>
    </row>
    <row r="361" spans="1:12">
      <c r="A361" s="52"/>
      <c r="B361" s="52"/>
      <c r="C361" s="52"/>
      <c r="K361" s="52"/>
      <c r="L361" s="52"/>
    </row>
    <row r="362" spans="1:12">
      <c r="A362" s="52"/>
      <c r="B362" s="52"/>
      <c r="C362" s="52"/>
      <c r="K362" s="52"/>
      <c r="L362" s="52"/>
    </row>
    <row r="363" spans="1:12">
      <c r="A363" s="52"/>
      <c r="B363" s="52"/>
      <c r="C363" s="52"/>
      <c r="K363" s="52"/>
      <c r="L363" s="52"/>
    </row>
    <row r="364" spans="1:12">
      <c r="A364" s="52"/>
      <c r="B364" s="52"/>
      <c r="C364" s="52"/>
      <c r="K364" s="52"/>
      <c r="L364" s="52"/>
    </row>
    <row r="365" spans="1:12">
      <c r="A365" s="52"/>
      <c r="B365" s="52"/>
      <c r="C365" s="52"/>
      <c r="K365" s="52"/>
      <c r="L365" s="52"/>
    </row>
    <row r="366" spans="1:12">
      <c r="A366" s="52"/>
      <c r="B366" s="52"/>
      <c r="C366" s="52"/>
      <c r="K366" s="52"/>
      <c r="L366" s="52"/>
    </row>
    <row r="367" spans="1:12">
      <c r="A367" s="52"/>
      <c r="B367" s="52"/>
      <c r="C367" s="52"/>
      <c r="K367" s="52"/>
      <c r="L367" s="52"/>
    </row>
    <row r="368" spans="1:12">
      <c r="A368" s="52"/>
      <c r="B368" s="52"/>
      <c r="C368" s="52"/>
      <c r="K368" s="52"/>
      <c r="L368" s="52"/>
    </row>
    <row r="369" spans="1:12">
      <c r="A369" s="52"/>
      <c r="B369" s="52"/>
      <c r="C369" s="52"/>
      <c r="K369" s="52"/>
      <c r="L369" s="52"/>
    </row>
    <row r="370" spans="1:12">
      <c r="A370" s="52"/>
      <c r="B370" s="52"/>
      <c r="C370" s="52"/>
      <c r="K370" s="52"/>
      <c r="L370" s="52"/>
    </row>
    <row r="371" spans="1:12">
      <c r="A371" s="52"/>
      <c r="B371" s="52"/>
      <c r="C371" s="52"/>
      <c r="K371" s="52"/>
      <c r="L371" s="52"/>
    </row>
    <row r="372" spans="1:12">
      <c r="A372" s="52"/>
      <c r="B372" s="52"/>
      <c r="C372" s="52"/>
      <c r="K372" s="52"/>
      <c r="L372" s="52"/>
    </row>
    <row r="373" spans="1:12">
      <c r="A373" s="52"/>
      <c r="B373" s="52"/>
      <c r="C373" s="52"/>
      <c r="K373" s="52"/>
      <c r="L373" s="52"/>
    </row>
    <row r="374" spans="1:12">
      <c r="A374" s="52"/>
      <c r="B374" s="52"/>
      <c r="C374" s="52"/>
      <c r="K374" s="52"/>
      <c r="L374" s="52"/>
    </row>
    <row r="375" spans="1:12">
      <c r="A375" s="52"/>
      <c r="B375" s="52"/>
      <c r="C375" s="52"/>
      <c r="K375" s="52"/>
      <c r="L375" s="52"/>
    </row>
    <row r="376" spans="1:12">
      <c r="A376" s="52"/>
      <c r="B376" s="52"/>
      <c r="C376" s="52"/>
      <c r="K376" s="52"/>
      <c r="L376" s="52"/>
    </row>
    <row r="377" spans="1:12">
      <c r="A377" s="52"/>
      <c r="B377" s="52"/>
      <c r="C377" s="52"/>
      <c r="K377" s="52"/>
      <c r="L377" s="52"/>
    </row>
    <row r="378" spans="1:12">
      <c r="A378" s="52"/>
      <c r="B378" s="52"/>
      <c r="C378" s="52"/>
      <c r="K378" s="52"/>
      <c r="L378" s="52"/>
    </row>
    <row r="379" spans="1:12">
      <c r="A379" s="52"/>
      <c r="B379" s="52"/>
      <c r="C379" s="52"/>
      <c r="K379" s="52"/>
      <c r="L379" s="52"/>
    </row>
    <row r="380" spans="1:12">
      <c r="A380" s="52"/>
      <c r="B380" s="52"/>
      <c r="C380" s="52"/>
      <c r="K380" s="52"/>
      <c r="L380" s="52"/>
    </row>
    <row r="381" spans="1:12">
      <c r="A381" s="52"/>
      <c r="B381" s="52"/>
      <c r="C381" s="52"/>
      <c r="K381" s="52"/>
      <c r="L381" s="52"/>
    </row>
    <row r="382" spans="1:12">
      <c r="A382" s="52"/>
      <c r="B382" s="52"/>
      <c r="C382" s="52"/>
      <c r="K382" s="52"/>
      <c r="L382" s="52"/>
    </row>
    <row r="383" spans="1:12">
      <c r="A383" s="52"/>
      <c r="B383" s="52"/>
      <c r="C383" s="52"/>
      <c r="K383" s="52"/>
      <c r="L383" s="52"/>
    </row>
    <row r="384" spans="1:12">
      <c r="A384" s="52"/>
      <c r="B384" s="52"/>
      <c r="C384" s="52"/>
      <c r="K384" s="52"/>
      <c r="L384" s="52"/>
    </row>
    <row r="385" spans="1:12">
      <c r="A385" s="52"/>
      <c r="B385" s="52"/>
      <c r="C385" s="52"/>
      <c r="K385" s="52"/>
      <c r="L385" s="52"/>
    </row>
    <row r="386" spans="1:12">
      <c r="A386" s="52"/>
      <c r="B386" s="52"/>
      <c r="C386" s="52"/>
      <c r="K386" s="52"/>
      <c r="L386" s="52"/>
    </row>
    <row r="387" spans="1:12">
      <c r="A387" s="52"/>
      <c r="B387" s="52"/>
      <c r="C387" s="52"/>
      <c r="K387" s="52"/>
      <c r="L387" s="52"/>
    </row>
    <row r="388" spans="1:12">
      <c r="A388" s="52"/>
      <c r="B388" s="52"/>
      <c r="C388" s="52"/>
      <c r="K388" s="52"/>
      <c r="L388" s="52"/>
    </row>
    <row r="389" spans="1:12">
      <c r="A389" s="52"/>
      <c r="B389" s="52"/>
      <c r="C389" s="52"/>
      <c r="K389" s="52"/>
      <c r="L389" s="52"/>
    </row>
    <row r="390" spans="1:12">
      <c r="A390" s="52"/>
      <c r="B390" s="52"/>
      <c r="C390" s="52"/>
      <c r="K390" s="52"/>
      <c r="L390" s="52"/>
    </row>
    <row r="391" spans="1:12">
      <c r="A391" s="52"/>
      <c r="B391" s="52"/>
      <c r="C391" s="52"/>
      <c r="K391" s="52"/>
      <c r="L391" s="52"/>
    </row>
    <row r="392" spans="1:12">
      <c r="A392" s="52"/>
      <c r="B392" s="52"/>
      <c r="C392" s="52"/>
      <c r="K392" s="52"/>
      <c r="L392" s="52"/>
    </row>
    <row r="393" spans="1:12">
      <c r="A393" s="52"/>
      <c r="B393" s="52"/>
      <c r="C393" s="52"/>
      <c r="K393" s="52"/>
      <c r="L393" s="52"/>
    </row>
    <row r="394" spans="1:12">
      <c r="A394" s="52"/>
      <c r="B394" s="52"/>
      <c r="C394" s="52"/>
      <c r="K394" s="52"/>
      <c r="L394" s="52"/>
    </row>
    <row r="395" spans="1:12">
      <c r="A395" s="52"/>
      <c r="B395" s="52"/>
      <c r="C395" s="52"/>
      <c r="K395" s="52"/>
      <c r="L395" s="52"/>
    </row>
    <row r="396" spans="1:12">
      <c r="A396" s="52"/>
      <c r="B396" s="52"/>
      <c r="C396" s="52"/>
      <c r="K396" s="52"/>
      <c r="L396" s="52"/>
    </row>
    <row r="397" spans="1:12">
      <c r="A397" s="52"/>
      <c r="B397" s="52"/>
      <c r="C397" s="52"/>
      <c r="K397" s="52"/>
      <c r="L397" s="52"/>
    </row>
    <row r="398" spans="1:12">
      <c r="A398" s="52"/>
      <c r="B398" s="52"/>
      <c r="C398" s="52"/>
      <c r="K398" s="52"/>
      <c r="L398" s="52"/>
    </row>
    <row r="399" spans="1:12">
      <c r="A399" s="52"/>
      <c r="B399" s="52"/>
      <c r="C399" s="52"/>
      <c r="K399" s="52"/>
      <c r="L399" s="52"/>
    </row>
    <row r="400" spans="1:12">
      <c r="A400" s="52"/>
      <c r="B400" s="52"/>
      <c r="C400" s="52"/>
      <c r="K400" s="52"/>
      <c r="L400" s="52"/>
    </row>
    <row r="401" spans="1:12">
      <c r="A401" s="52"/>
      <c r="B401" s="52"/>
      <c r="C401" s="52"/>
      <c r="K401" s="52"/>
      <c r="L401" s="52"/>
    </row>
    <row r="402" spans="1:12">
      <c r="A402" s="52"/>
      <c r="B402" s="52"/>
      <c r="C402" s="52"/>
      <c r="K402" s="52"/>
      <c r="L402" s="52"/>
    </row>
    <row r="403" spans="1:12">
      <c r="A403" s="52"/>
      <c r="B403" s="52"/>
      <c r="C403" s="52"/>
      <c r="K403" s="52"/>
      <c r="L403" s="52"/>
    </row>
    <row r="404" spans="1:12">
      <c r="A404" s="52"/>
      <c r="B404" s="52"/>
      <c r="C404" s="52"/>
      <c r="K404" s="52"/>
      <c r="L404" s="52"/>
    </row>
    <row r="405" spans="1:12">
      <c r="A405" s="52"/>
      <c r="B405" s="52"/>
      <c r="C405" s="52"/>
      <c r="K405" s="52"/>
      <c r="L405" s="52"/>
    </row>
    <row r="406" spans="1:12">
      <c r="A406" s="52"/>
      <c r="B406" s="52"/>
      <c r="C406" s="52"/>
      <c r="K406" s="52"/>
      <c r="L406" s="52"/>
    </row>
    <row r="407" spans="1:12">
      <c r="A407" s="52"/>
      <c r="B407" s="52"/>
      <c r="C407" s="52"/>
      <c r="K407" s="52"/>
      <c r="L407" s="52"/>
    </row>
    <row r="408" spans="1:12">
      <c r="A408" s="52"/>
      <c r="B408" s="52"/>
      <c r="C408" s="52"/>
      <c r="K408" s="52"/>
      <c r="L408" s="52"/>
    </row>
    <row r="409" spans="1:12">
      <c r="A409" s="52"/>
      <c r="B409" s="52"/>
      <c r="C409" s="52"/>
      <c r="K409" s="52"/>
      <c r="L409" s="52"/>
    </row>
    <row r="410" spans="1:12">
      <c r="A410" s="52"/>
      <c r="B410" s="52"/>
      <c r="C410" s="52"/>
      <c r="K410" s="52"/>
      <c r="L410" s="52"/>
    </row>
    <row r="411" spans="1:12">
      <c r="A411" s="52"/>
      <c r="B411" s="52"/>
      <c r="C411" s="52"/>
      <c r="K411" s="52"/>
      <c r="L411" s="52"/>
    </row>
    <row r="412" spans="1:12">
      <c r="A412" s="52"/>
      <c r="B412" s="52"/>
      <c r="C412" s="52"/>
      <c r="K412" s="52"/>
      <c r="L412" s="52"/>
    </row>
    <row r="413" spans="1:12">
      <c r="A413" s="52"/>
      <c r="B413" s="52"/>
      <c r="C413" s="52"/>
      <c r="K413" s="52"/>
      <c r="L413" s="52"/>
    </row>
    <row r="414" spans="1:12">
      <c r="A414" s="52"/>
      <c r="B414" s="52"/>
      <c r="C414" s="52"/>
      <c r="K414" s="52"/>
      <c r="L414" s="52"/>
    </row>
    <row r="415" spans="1:12">
      <c r="A415" s="52"/>
      <c r="B415" s="52"/>
      <c r="C415" s="52"/>
      <c r="K415" s="52"/>
      <c r="L415" s="52"/>
    </row>
    <row r="416" spans="1:12">
      <c r="A416" s="52"/>
      <c r="B416" s="52"/>
      <c r="C416" s="52"/>
      <c r="K416" s="52"/>
      <c r="L416" s="52"/>
    </row>
    <row r="417" spans="1:12">
      <c r="A417" s="52"/>
      <c r="B417" s="52"/>
      <c r="C417" s="52"/>
      <c r="K417" s="52"/>
      <c r="L417" s="52"/>
    </row>
    <row r="418" spans="1:12">
      <c r="A418" s="52"/>
      <c r="B418" s="52"/>
      <c r="C418" s="52"/>
      <c r="K418" s="52"/>
      <c r="L418" s="52"/>
    </row>
    <row r="419" spans="1:12">
      <c r="A419" s="52"/>
      <c r="B419" s="52"/>
      <c r="C419" s="52"/>
      <c r="K419" s="52"/>
      <c r="L419" s="52"/>
    </row>
    <row r="420" spans="1:12">
      <c r="A420" s="52"/>
      <c r="B420" s="52"/>
      <c r="C420" s="52"/>
      <c r="K420" s="52"/>
      <c r="L420" s="52"/>
    </row>
    <row r="421" spans="1:12">
      <c r="A421" s="52"/>
      <c r="B421" s="52"/>
      <c r="C421" s="52"/>
      <c r="K421" s="52"/>
      <c r="L421" s="52"/>
    </row>
    <row r="422" spans="1:12">
      <c r="A422" s="52"/>
      <c r="B422" s="52"/>
      <c r="C422" s="52"/>
      <c r="K422" s="52"/>
      <c r="L422" s="52"/>
    </row>
    <row r="423" spans="1:12">
      <c r="A423" s="52"/>
      <c r="B423" s="52"/>
      <c r="C423" s="52"/>
      <c r="K423" s="52"/>
      <c r="L423" s="52"/>
    </row>
    <row r="424" spans="1:12">
      <c r="A424" s="52"/>
      <c r="B424" s="52"/>
      <c r="C424" s="52"/>
      <c r="K424" s="52"/>
      <c r="L424" s="52"/>
    </row>
    <row r="425" spans="1:12">
      <c r="A425" s="52"/>
      <c r="B425" s="52"/>
      <c r="C425" s="52"/>
      <c r="K425" s="52"/>
      <c r="L425" s="52"/>
    </row>
    <row r="426" spans="1:12">
      <c r="A426" s="52"/>
      <c r="B426" s="52"/>
      <c r="C426" s="52"/>
      <c r="K426" s="52"/>
      <c r="L426" s="52"/>
    </row>
    <row r="427" spans="1:12">
      <c r="A427" s="52"/>
      <c r="B427" s="52"/>
      <c r="C427" s="52"/>
      <c r="K427" s="52"/>
      <c r="L427" s="52"/>
    </row>
    <row r="428" spans="1:12">
      <c r="A428" s="52"/>
      <c r="B428" s="52"/>
      <c r="C428" s="52"/>
      <c r="K428" s="52"/>
      <c r="L428" s="52"/>
    </row>
    <row r="429" spans="1:12">
      <c r="A429" s="52"/>
      <c r="B429" s="52"/>
      <c r="C429" s="52"/>
      <c r="K429" s="52"/>
      <c r="L429" s="52"/>
    </row>
    <row r="430" spans="1:12">
      <c r="A430" s="52"/>
      <c r="B430" s="52"/>
      <c r="C430" s="52"/>
      <c r="K430" s="52"/>
      <c r="L430" s="52"/>
    </row>
    <row r="431" spans="1:12">
      <c r="A431" s="52"/>
      <c r="B431" s="52"/>
      <c r="C431" s="52"/>
      <c r="K431" s="52"/>
      <c r="L431" s="52"/>
    </row>
    <row r="432" spans="1:12">
      <c r="A432" s="52"/>
      <c r="B432" s="52"/>
      <c r="C432" s="52"/>
      <c r="K432" s="52"/>
      <c r="L432" s="52"/>
    </row>
    <row r="433" spans="1:12">
      <c r="A433" s="52"/>
      <c r="B433" s="52"/>
      <c r="C433" s="52"/>
      <c r="K433" s="52"/>
      <c r="L433" s="52"/>
    </row>
    <row r="434" spans="1:12">
      <c r="A434" s="52"/>
      <c r="B434" s="52"/>
      <c r="C434" s="52"/>
      <c r="K434" s="52"/>
      <c r="L434" s="52"/>
    </row>
    <row r="435" spans="1:12">
      <c r="A435" s="52"/>
      <c r="B435" s="52"/>
      <c r="C435" s="52"/>
      <c r="K435" s="52"/>
      <c r="L435" s="52"/>
    </row>
    <row r="436" spans="1:12">
      <c r="A436" s="52"/>
      <c r="B436" s="52"/>
      <c r="C436" s="52"/>
      <c r="K436" s="52"/>
      <c r="L436" s="52"/>
    </row>
    <row r="437" spans="1:12">
      <c r="A437" s="52"/>
      <c r="B437" s="52"/>
      <c r="C437" s="52"/>
      <c r="K437" s="52"/>
      <c r="L437" s="52"/>
    </row>
    <row r="438" spans="1:12">
      <c r="A438" s="52"/>
      <c r="B438" s="52"/>
      <c r="C438" s="52"/>
      <c r="K438" s="52"/>
      <c r="L438" s="52"/>
    </row>
    <row r="439" spans="1:12">
      <c r="A439" s="52"/>
      <c r="B439" s="52"/>
      <c r="C439" s="52"/>
      <c r="K439" s="52"/>
      <c r="L439" s="52"/>
    </row>
    <row r="440" spans="1:12">
      <c r="A440" s="52"/>
      <c r="B440" s="52"/>
      <c r="C440" s="52"/>
      <c r="K440" s="52"/>
      <c r="L440" s="52"/>
    </row>
    <row r="441" spans="1:12">
      <c r="A441" s="52"/>
      <c r="B441" s="52"/>
      <c r="C441" s="52"/>
      <c r="K441" s="52"/>
      <c r="L441" s="52"/>
    </row>
    <row r="442" spans="1:12">
      <c r="A442" s="52"/>
      <c r="B442" s="52"/>
      <c r="C442" s="52"/>
      <c r="K442" s="52"/>
      <c r="L442" s="52"/>
    </row>
    <row r="443" spans="1:12">
      <c r="A443" s="52"/>
      <c r="B443" s="52"/>
      <c r="C443" s="52"/>
      <c r="K443" s="52"/>
      <c r="L443" s="52"/>
    </row>
    <row r="444" spans="1:12">
      <c r="A444" s="52"/>
      <c r="B444" s="52"/>
      <c r="C444" s="52"/>
      <c r="K444" s="52"/>
      <c r="L444" s="52"/>
    </row>
    <row r="445" spans="1:12">
      <c r="A445" s="52"/>
      <c r="B445" s="52"/>
      <c r="C445" s="52"/>
      <c r="K445" s="52"/>
      <c r="L445" s="52"/>
    </row>
    <row r="446" spans="1:12">
      <c r="A446" s="52"/>
      <c r="B446" s="52"/>
      <c r="C446" s="52"/>
      <c r="K446" s="52"/>
      <c r="L446" s="52"/>
    </row>
    <row r="447" spans="1:12">
      <c r="A447" s="52"/>
      <c r="B447" s="52"/>
      <c r="C447" s="52"/>
      <c r="K447" s="52"/>
      <c r="L447" s="52"/>
    </row>
    <row r="448" spans="1:12">
      <c r="A448" s="52"/>
      <c r="B448" s="52"/>
      <c r="C448" s="52"/>
      <c r="K448" s="52"/>
      <c r="L448" s="52"/>
    </row>
    <row r="449" spans="1:12">
      <c r="A449" s="52"/>
      <c r="B449" s="52"/>
      <c r="C449" s="52"/>
      <c r="K449" s="52"/>
      <c r="L449" s="52"/>
    </row>
    <row r="450" spans="1:12">
      <c r="A450" s="52"/>
      <c r="B450" s="52"/>
      <c r="C450" s="52"/>
      <c r="K450" s="52"/>
      <c r="L450" s="52"/>
    </row>
    <row r="451" spans="1:12">
      <c r="A451" s="52"/>
      <c r="B451" s="52"/>
      <c r="C451" s="52"/>
      <c r="K451" s="52"/>
      <c r="L451" s="52"/>
    </row>
    <row r="452" spans="1:12">
      <c r="A452" s="52"/>
      <c r="B452" s="52"/>
      <c r="C452" s="52"/>
      <c r="K452" s="52"/>
      <c r="L452" s="52"/>
    </row>
    <row r="453" spans="1:12">
      <c r="A453" s="52"/>
      <c r="B453" s="52"/>
      <c r="C453" s="52"/>
      <c r="K453" s="52"/>
      <c r="L453" s="52"/>
    </row>
    <row r="454" spans="1:12">
      <c r="A454" s="52"/>
      <c r="B454" s="52"/>
      <c r="C454" s="52"/>
      <c r="K454" s="52"/>
      <c r="L454" s="52"/>
    </row>
    <row r="455" spans="1:12">
      <c r="A455" s="52"/>
      <c r="B455" s="52"/>
      <c r="C455" s="52"/>
      <c r="K455" s="52"/>
      <c r="L455" s="52"/>
    </row>
    <row r="456" spans="1:12">
      <c r="A456" s="52"/>
      <c r="B456" s="52"/>
      <c r="C456" s="52"/>
      <c r="K456" s="52"/>
      <c r="L456" s="52"/>
    </row>
    <row r="457" spans="1:12">
      <c r="A457" s="52"/>
      <c r="B457" s="52"/>
      <c r="C457" s="52"/>
      <c r="K457" s="52"/>
      <c r="L457" s="52"/>
    </row>
    <row r="458" spans="1:12">
      <c r="A458" s="52"/>
      <c r="B458" s="52"/>
      <c r="C458" s="52"/>
      <c r="K458" s="52"/>
      <c r="L458" s="52"/>
    </row>
    <row r="459" spans="1:12">
      <c r="A459" s="52"/>
      <c r="B459" s="52"/>
      <c r="C459" s="52"/>
      <c r="K459" s="52"/>
      <c r="L459" s="52"/>
    </row>
    <row r="460" spans="1:12">
      <c r="A460" s="52"/>
      <c r="B460" s="52"/>
      <c r="C460" s="52"/>
      <c r="K460" s="52"/>
      <c r="L460" s="52"/>
    </row>
    <row r="461" spans="1:12">
      <c r="A461" s="52"/>
      <c r="B461" s="52"/>
      <c r="C461" s="52"/>
      <c r="K461" s="52"/>
      <c r="L461" s="52"/>
    </row>
    <row r="462" spans="1:12">
      <c r="A462" s="52"/>
      <c r="B462" s="52"/>
      <c r="C462" s="52"/>
      <c r="K462" s="52"/>
      <c r="L462" s="52"/>
    </row>
    <row r="463" spans="1:12">
      <c r="A463" s="52"/>
      <c r="B463" s="52"/>
      <c r="C463" s="52"/>
      <c r="K463" s="52"/>
      <c r="L463" s="52"/>
    </row>
    <row r="464" spans="1:12">
      <c r="A464" s="52"/>
      <c r="B464" s="52"/>
      <c r="C464" s="52"/>
      <c r="K464" s="52"/>
      <c r="L464" s="52"/>
    </row>
    <row r="465" spans="1:12">
      <c r="A465" s="52"/>
      <c r="B465" s="52"/>
      <c r="C465" s="52"/>
      <c r="K465" s="52"/>
      <c r="L465" s="52"/>
    </row>
    <row r="466" spans="1:12">
      <c r="A466" s="52"/>
      <c r="B466" s="52"/>
      <c r="C466" s="52"/>
      <c r="K466" s="52"/>
      <c r="L466" s="52"/>
    </row>
    <row r="467" spans="1:12">
      <c r="A467" s="52"/>
      <c r="B467" s="52"/>
      <c r="C467" s="52"/>
      <c r="K467" s="52"/>
      <c r="L467" s="52"/>
    </row>
    <row r="468" spans="1:12">
      <c r="A468" s="52"/>
      <c r="B468" s="52"/>
      <c r="C468" s="52"/>
      <c r="K468" s="52"/>
      <c r="L468" s="52"/>
    </row>
    <row r="469" spans="1:12">
      <c r="A469" s="52"/>
      <c r="B469" s="52"/>
      <c r="C469" s="52"/>
      <c r="K469" s="52"/>
      <c r="L469" s="52"/>
    </row>
    <row r="470" spans="1:12">
      <c r="A470" s="52"/>
      <c r="B470" s="52"/>
      <c r="C470" s="52"/>
      <c r="K470" s="52"/>
      <c r="L470" s="52"/>
    </row>
    <row r="471" spans="1:12">
      <c r="A471" s="52"/>
      <c r="B471" s="52"/>
      <c r="C471" s="52"/>
      <c r="K471" s="52"/>
      <c r="L471" s="52"/>
    </row>
    <row r="472" spans="1:12">
      <c r="A472" s="52"/>
      <c r="B472" s="52"/>
      <c r="C472" s="52"/>
      <c r="K472" s="52"/>
      <c r="L472" s="52"/>
    </row>
    <row r="473" spans="1:12">
      <c r="A473" s="52"/>
      <c r="B473" s="52"/>
      <c r="C473" s="52"/>
      <c r="K473" s="52"/>
      <c r="L473" s="52"/>
    </row>
    <row r="474" spans="1:12">
      <c r="A474" s="52"/>
      <c r="B474" s="52"/>
      <c r="C474" s="52"/>
      <c r="K474" s="52"/>
      <c r="L474" s="52"/>
    </row>
    <row r="475" spans="1:12">
      <c r="A475" s="52"/>
      <c r="B475" s="52"/>
      <c r="C475" s="52"/>
      <c r="K475" s="52"/>
      <c r="L475" s="52"/>
    </row>
    <row r="476" spans="1:12">
      <c r="A476" s="52"/>
      <c r="B476" s="52"/>
      <c r="C476" s="52"/>
      <c r="K476" s="52"/>
      <c r="L476" s="52"/>
    </row>
    <row r="477" spans="1:12">
      <c r="A477" s="52"/>
      <c r="B477" s="52"/>
      <c r="C477" s="52"/>
      <c r="K477" s="52"/>
      <c r="L477" s="52"/>
    </row>
    <row r="478" spans="1:12">
      <c r="A478" s="52"/>
      <c r="B478" s="52"/>
      <c r="C478" s="52"/>
      <c r="K478" s="52"/>
      <c r="L478" s="52"/>
    </row>
    <row r="479" spans="1:12">
      <c r="A479" s="52"/>
      <c r="B479" s="52"/>
      <c r="C479" s="52"/>
      <c r="K479" s="52"/>
      <c r="L479" s="52"/>
    </row>
    <row r="480" spans="1:12">
      <c r="A480" s="52"/>
      <c r="B480" s="52"/>
      <c r="C480" s="52"/>
      <c r="K480" s="52"/>
      <c r="L480" s="52"/>
    </row>
    <row r="481" spans="1:12">
      <c r="A481" s="52"/>
      <c r="B481" s="52"/>
      <c r="C481" s="52"/>
      <c r="K481" s="52"/>
      <c r="L481" s="52"/>
    </row>
    <row r="482" spans="1:12">
      <c r="A482" s="52"/>
      <c r="B482" s="52"/>
      <c r="C482" s="52"/>
      <c r="K482" s="52"/>
      <c r="L482" s="52"/>
    </row>
    <row r="483" spans="1:12">
      <c r="A483" s="52"/>
      <c r="B483" s="52"/>
      <c r="C483" s="52"/>
      <c r="K483" s="52"/>
      <c r="L483" s="52"/>
    </row>
    <row r="484" spans="1:12">
      <c r="A484" s="52"/>
      <c r="B484" s="52"/>
      <c r="C484" s="52"/>
      <c r="K484" s="52"/>
      <c r="L484" s="52"/>
    </row>
    <row r="485" spans="1:12">
      <c r="A485" s="52"/>
      <c r="B485" s="52"/>
      <c r="C485" s="52"/>
      <c r="K485" s="52"/>
      <c r="L485" s="52"/>
    </row>
    <row r="486" spans="1:12">
      <c r="A486" s="52"/>
      <c r="B486" s="52"/>
      <c r="C486" s="52"/>
      <c r="K486" s="52"/>
      <c r="L486" s="52"/>
    </row>
    <row r="487" spans="1:12">
      <c r="A487" s="52"/>
      <c r="B487" s="52"/>
      <c r="C487" s="52"/>
      <c r="K487" s="52"/>
      <c r="L487" s="52"/>
    </row>
    <row r="488" spans="1:12">
      <c r="A488" s="52"/>
      <c r="B488" s="52"/>
      <c r="C488" s="52"/>
      <c r="K488" s="52"/>
      <c r="L488" s="52"/>
    </row>
    <row r="489" spans="1:12">
      <c r="A489" s="52"/>
      <c r="B489" s="52"/>
      <c r="C489" s="52"/>
      <c r="K489" s="52"/>
      <c r="L489" s="52"/>
    </row>
    <row r="490" spans="1:12">
      <c r="A490" s="52"/>
      <c r="B490" s="52"/>
      <c r="C490" s="52"/>
      <c r="K490" s="52"/>
      <c r="L490" s="52"/>
    </row>
    <row r="491" spans="1:12">
      <c r="A491" s="52"/>
      <c r="B491" s="52"/>
      <c r="C491" s="52"/>
      <c r="K491" s="52"/>
      <c r="L491" s="52"/>
    </row>
    <row r="492" spans="1:12">
      <c r="A492" s="52"/>
      <c r="B492" s="52"/>
      <c r="C492" s="52"/>
      <c r="K492" s="52"/>
      <c r="L492" s="52"/>
    </row>
    <row r="493" spans="1:12">
      <c r="A493" s="52"/>
      <c r="B493" s="52"/>
      <c r="C493" s="52"/>
      <c r="K493" s="52"/>
      <c r="L493" s="52"/>
    </row>
    <row r="494" spans="1:12">
      <c r="A494" s="52"/>
      <c r="B494" s="52"/>
      <c r="C494" s="52"/>
      <c r="K494" s="52"/>
      <c r="L494" s="52"/>
    </row>
    <row r="495" spans="1:12">
      <c r="A495" s="52"/>
      <c r="B495" s="52"/>
      <c r="C495" s="52"/>
      <c r="K495" s="52"/>
      <c r="L495" s="52"/>
    </row>
    <row r="496" spans="1:12">
      <c r="A496" s="52"/>
      <c r="B496" s="52"/>
      <c r="C496" s="52"/>
      <c r="K496" s="52"/>
      <c r="L496" s="52"/>
    </row>
    <row r="497" spans="1:12">
      <c r="A497" s="52"/>
      <c r="B497" s="52"/>
      <c r="C497" s="52"/>
      <c r="K497" s="52"/>
      <c r="L497" s="52"/>
    </row>
    <row r="498" spans="1:12">
      <c r="A498" s="52"/>
      <c r="B498" s="52"/>
      <c r="C498" s="52"/>
      <c r="K498" s="52"/>
      <c r="L498" s="52"/>
    </row>
    <row r="499" spans="1:12">
      <c r="A499" s="52"/>
      <c r="B499" s="52"/>
      <c r="C499" s="52"/>
      <c r="K499" s="52"/>
      <c r="L499" s="52"/>
    </row>
    <row r="500" spans="1:12">
      <c r="A500" s="52"/>
      <c r="B500" s="52"/>
      <c r="C500" s="52"/>
      <c r="K500" s="52"/>
      <c r="L500" s="52"/>
    </row>
    <row r="501" spans="1:12">
      <c r="A501" s="52"/>
      <c r="B501" s="52"/>
      <c r="C501" s="52"/>
      <c r="K501" s="52"/>
      <c r="L501" s="52"/>
    </row>
    <row r="502" spans="1:12">
      <c r="A502" s="52"/>
      <c r="B502" s="52"/>
      <c r="C502" s="52"/>
      <c r="K502" s="52"/>
      <c r="L502" s="52"/>
    </row>
    <row r="503" spans="1:12">
      <c r="A503" s="52"/>
      <c r="B503" s="52"/>
      <c r="C503" s="52"/>
      <c r="K503" s="52"/>
      <c r="L503" s="52"/>
    </row>
    <row r="504" spans="1:12">
      <c r="A504" s="52"/>
      <c r="B504" s="52"/>
      <c r="C504" s="52"/>
      <c r="K504" s="52"/>
      <c r="L504" s="52"/>
    </row>
    <row r="505" spans="1:12">
      <c r="A505" s="52"/>
      <c r="B505" s="52"/>
      <c r="C505" s="52"/>
      <c r="K505" s="52"/>
      <c r="L505" s="52"/>
    </row>
    <row r="506" spans="1:12">
      <c r="A506" s="52"/>
      <c r="B506" s="52"/>
      <c r="C506" s="52"/>
      <c r="K506" s="52"/>
      <c r="L506" s="52"/>
    </row>
    <row r="507" spans="1:12">
      <c r="A507" s="52"/>
      <c r="B507" s="52"/>
      <c r="C507" s="52"/>
      <c r="K507" s="52"/>
      <c r="L507" s="52"/>
    </row>
    <row r="508" spans="1:12">
      <c r="A508" s="52"/>
      <c r="B508" s="52"/>
      <c r="C508" s="52"/>
      <c r="K508" s="52"/>
      <c r="L508" s="52"/>
    </row>
    <row r="509" spans="1:12">
      <c r="A509" s="52"/>
      <c r="B509" s="52"/>
      <c r="C509" s="52"/>
      <c r="K509" s="52"/>
      <c r="L509" s="52"/>
    </row>
    <row r="510" spans="1:12">
      <c r="A510" s="52"/>
      <c r="B510" s="52"/>
      <c r="C510" s="52"/>
      <c r="K510" s="52"/>
      <c r="L510" s="52"/>
    </row>
    <row r="511" spans="1:12">
      <c r="A511" s="52"/>
      <c r="B511" s="52"/>
      <c r="C511" s="52"/>
      <c r="K511" s="52"/>
      <c r="L511" s="52"/>
    </row>
    <row r="512" spans="1:12">
      <c r="A512" s="52"/>
      <c r="B512" s="52"/>
      <c r="C512" s="52"/>
      <c r="K512" s="52"/>
      <c r="L512" s="52"/>
    </row>
    <row r="513" spans="1:12">
      <c r="A513" s="52"/>
      <c r="B513" s="52"/>
      <c r="C513" s="52"/>
      <c r="K513" s="52"/>
      <c r="L513" s="52"/>
    </row>
    <row r="514" spans="1:12">
      <c r="A514" s="52"/>
      <c r="B514" s="52"/>
      <c r="C514" s="52"/>
      <c r="K514" s="52"/>
      <c r="L514" s="52"/>
    </row>
    <row r="515" spans="1:12">
      <c r="A515" s="52"/>
      <c r="B515" s="52"/>
      <c r="C515" s="52"/>
      <c r="K515" s="52"/>
      <c r="L515" s="52"/>
    </row>
    <row r="516" spans="1:12">
      <c r="A516" s="52"/>
      <c r="B516" s="52"/>
      <c r="C516" s="52"/>
      <c r="K516" s="52"/>
      <c r="L516" s="52"/>
    </row>
    <row r="517" spans="1:12">
      <c r="A517" s="52"/>
      <c r="B517" s="52"/>
      <c r="C517" s="52"/>
      <c r="K517" s="52"/>
      <c r="L517" s="52"/>
    </row>
    <row r="518" spans="1:12">
      <c r="A518" s="52"/>
      <c r="B518" s="52"/>
      <c r="C518" s="52"/>
      <c r="K518" s="52"/>
      <c r="L518" s="52"/>
    </row>
    <row r="519" spans="1:12">
      <c r="A519" s="52"/>
      <c r="B519" s="52"/>
      <c r="C519" s="52"/>
      <c r="K519" s="52"/>
      <c r="L519" s="52"/>
    </row>
    <row r="520" spans="1:12">
      <c r="A520" s="52"/>
      <c r="B520" s="52"/>
      <c r="C520" s="52"/>
      <c r="K520" s="52"/>
      <c r="L520" s="52"/>
    </row>
    <row r="521" spans="1:12">
      <c r="A521" s="52"/>
      <c r="B521" s="52"/>
      <c r="C521" s="52"/>
      <c r="K521" s="52"/>
      <c r="L521" s="52"/>
    </row>
    <row r="522" spans="1:12">
      <c r="A522" s="52"/>
      <c r="B522" s="52"/>
      <c r="C522" s="52"/>
      <c r="K522" s="52"/>
      <c r="L522" s="52"/>
    </row>
    <row r="523" spans="1:12">
      <c r="A523" s="52"/>
      <c r="B523" s="52"/>
      <c r="C523" s="52"/>
      <c r="K523" s="52"/>
      <c r="L523" s="52"/>
    </row>
    <row r="524" spans="1:12">
      <c r="A524" s="52"/>
      <c r="B524" s="52"/>
      <c r="C524" s="52"/>
      <c r="K524" s="52"/>
      <c r="L524" s="52"/>
    </row>
    <row r="525" spans="1:12">
      <c r="A525" s="52"/>
      <c r="B525" s="52"/>
      <c r="C525" s="52"/>
      <c r="K525" s="52"/>
      <c r="L525" s="52"/>
    </row>
    <row r="526" spans="1:12">
      <c r="A526" s="52"/>
      <c r="B526" s="52"/>
      <c r="C526" s="52"/>
      <c r="K526" s="52"/>
      <c r="L526" s="52"/>
    </row>
    <row r="527" spans="1:12">
      <c r="A527" s="52"/>
      <c r="B527" s="52"/>
      <c r="C527" s="52"/>
      <c r="K527" s="52"/>
      <c r="L527" s="52"/>
    </row>
    <row r="528" spans="1:12">
      <c r="A528" s="52"/>
      <c r="B528" s="52"/>
      <c r="C528" s="52"/>
      <c r="K528" s="52"/>
      <c r="L528" s="52"/>
    </row>
    <row r="529" spans="1:12">
      <c r="A529" s="52"/>
      <c r="B529" s="52"/>
      <c r="C529" s="52"/>
      <c r="K529" s="52"/>
      <c r="L529" s="52"/>
    </row>
    <row r="530" spans="1:12">
      <c r="A530" s="52"/>
      <c r="B530" s="52"/>
      <c r="C530" s="52"/>
      <c r="K530" s="52"/>
      <c r="L530" s="52"/>
    </row>
    <row r="531" spans="1:12">
      <c r="A531" s="52"/>
      <c r="B531" s="52"/>
      <c r="C531" s="52"/>
      <c r="K531" s="52"/>
      <c r="L531" s="52"/>
    </row>
    <row r="532" spans="1:12">
      <c r="A532" s="52"/>
      <c r="B532" s="52"/>
      <c r="C532" s="52"/>
      <c r="K532" s="52"/>
      <c r="L532" s="52"/>
    </row>
    <row r="533" spans="1:12">
      <c r="A533" s="52"/>
      <c r="B533" s="52"/>
      <c r="C533" s="52"/>
      <c r="K533" s="52"/>
      <c r="L533" s="52"/>
    </row>
    <row r="534" spans="1:12">
      <c r="A534" s="52"/>
      <c r="B534" s="52"/>
      <c r="C534" s="52"/>
      <c r="K534" s="52"/>
      <c r="L534" s="52"/>
    </row>
    <row r="535" spans="1:12">
      <c r="A535" s="52"/>
      <c r="B535" s="52"/>
      <c r="C535" s="52"/>
      <c r="K535" s="52"/>
      <c r="L535" s="52"/>
    </row>
    <row r="536" spans="1:12">
      <c r="A536" s="52"/>
      <c r="B536" s="52"/>
      <c r="C536" s="52"/>
      <c r="K536" s="52"/>
      <c r="L536" s="52"/>
    </row>
    <row r="537" spans="1:12">
      <c r="A537" s="52"/>
      <c r="B537" s="52"/>
      <c r="C537" s="52"/>
      <c r="K537" s="52"/>
      <c r="L537" s="52"/>
    </row>
    <row r="538" spans="1:12">
      <c r="A538" s="52"/>
      <c r="B538" s="52"/>
      <c r="C538" s="52"/>
      <c r="K538" s="52"/>
      <c r="L538" s="52"/>
    </row>
    <row r="539" spans="1:12">
      <c r="A539" s="52"/>
      <c r="B539" s="52"/>
      <c r="C539" s="52"/>
      <c r="K539" s="52"/>
      <c r="L539" s="52"/>
    </row>
    <row r="540" spans="1:12">
      <c r="A540" s="52"/>
      <c r="B540" s="52"/>
      <c r="C540" s="52"/>
      <c r="K540" s="52"/>
      <c r="L540" s="52"/>
    </row>
    <row r="541" spans="1:12">
      <c r="A541" s="52"/>
      <c r="B541" s="52"/>
      <c r="C541" s="52"/>
      <c r="K541" s="52"/>
      <c r="L541" s="52"/>
    </row>
    <row r="542" spans="1:12">
      <c r="A542" s="52"/>
      <c r="B542" s="52"/>
      <c r="C542" s="52"/>
      <c r="K542" s="52"/>
      <c r="L542" s="52"/>
    </row>
    <row r="543" spans="1:12">
      <c r="A543" s="52"/>
      <c r="B543" s="52"/>
      <c r="C543" s="52"/>
      <c r="K543" s="52"/>
      <c r="L543" s="52"/>
    </row>
    <row r="544" spans="1:12">
      <c r="A544" s="52"/>
      <c r="B544" s="52"/>
      <c r="C544" s="52"/>
      <c r="K544" s="52"/>
      <c r="L544" s="52"/>
    </row>
    <row r="545" spans="1:12">
      <c r="A545" s="52"/>
      <c r="B545" s="52"/>
      <c r="C545" s="52"/>
      <c r="K545" s="52"/>
      <c r="L545" s="52"/>
    </row>
    <row r="546" spans="1:12">
      <c r="A546" s="52"/>
      <c r="B546" s="52"/>
      <c r="C546" s="52"/>
      <c r="K546" s="52"/>
      <c r="L546" s="52"/>
    </row>
    <row r="547" spans="1:12">
      <c r="A547" s="52"/>
      <c r="B547" s="52"/>
      <c r="C547" s="52"/>
      <c r="K547" s="52"/>
      <c r="L547" s="52"/>
    </row>
    <row r="548" spans="1:12">
      <c r="A548" s="52"/>
      <c r="B548" s="52"/>
      <c r="C548" s="52"/>
      <c r="K548" s="52"/>
      <c r="L548" s="52"/>
    </row>
    <row r="549" spans="1:12">
      <c r="A549" s="52"/>
      <c r="B549" s="52"/>
      <c r="C549" s="52"/>
      <c r="K549" s="52"/>
      <c r="L549" s="52"/>
    </row>
    <row r="550" spans="1:12">
      <c r="A550" s="52"/>
      <c r="B550" s="52"/>
      <c r="C550" s="52"/>
      <c r="K550" s="52"/>
      <c r="L550" s="52"/>
    </row>
    <row r="551" spans="1:12">
      <c r="A551" s="52"/>
      <c r="B551" s="52"/>
      <c r="C551" s="52"/>
      <c r="K551" s="52"/>
      <c r="L551" s="52"/>
    </row>
    <row r="552" spans="1:12">
      <c r="A552" s="52"/>
      <c r="B552" s="52"/>
      <c r="C552" s="52"/>
      <c r="K552" s="52"/>
      <c r="L552" s="52"/>
    </row>
    <row r="553" spans="1:12">
      <c r="A553" s="52"/>
      <c r="B553" s="52"/>
      <c r="C553" s="52"/>
      <c r="K553" s="52"/>
      <c r="L553" s="52"/>
    </row>
    <row r="554" spans="1:12">
      <c r="A554" s="52"/>
      <c r="B554" s="52"/>
      <c r="C554" s="52"/>
      <c r="K554" s="52"/>
      <c r="L554" s="52"/>
    </row>
    <row r="555" spans="1:12">
      <c r="A555" s="52"/>
      <c r="B555" s="52"/>
      <c r="C555" s="52"/>
      <c r="K555" s="52"/>
      <c r="L555" s="52"/>
    </row>
    <row r="556" spans="1:12">
      <c r="A556" s="52"/>
      <c r="B556" s="52"/>
      <c r="C556" s="52"/>
      <c r="K556" s="52"/>
      <c r="L556" s="52"/>
    </row>
    <row r="557" spans="1:12">
      <c r="A557" s="52"/>
      <c r="B557" s="52"/>
      <c r="C557" s="52"/>
      <c r="K557" s="52"/>
      <c r="L557" s="52"/>
    </row>
    <row r="558" spans="1:12">
      <c r="A558" s="52"/>
      <c r="B558" s="52"/>
      <c r="C558" s="52"/>
      <c r="K558" s="52"/>
      <c r="L558" s="52"/>
    </row>
    <row r="559" spans="1:12">
      <c r="A559" s="52"/>
      <c r="B559" s="52"/>
      <c r="C559" s="52"/>
      <c r="K559" s="52"/>
      <c r="L559" s="52"/>
    </row>
    <row r="560" spans="1:12">
      <c r="A560" s="52"/>
      <c r="B560" s="52"/>
      <c r="C560" s="52"/>
      <c r="K560" s="52"/>
      <c r="L560" s="52"/>
    </row>
    <row r="561" spans="1:12">
      <c r="A561" s="52"/>
      <c r="B561" s="52"/>
      <c r="C561" s="52"/>
      <c r="K561" s="52"/>
      <c r="L561" s="52"/>
    </row>
    <row r="562" spans="1:12">
      <c r="A562" s="52"/>
      <c r="B562" s="52"/>
      <c r="C562" s="52"/>
      <c r="K562" s="52"/>
      <c r="L562" s="52"/>
    </row>
    <row r="563" spans="1:12">
      <c r="A563" s="52"/>
      <c r="B563" s="52"/>
      <c r="C563" s="52"/>
      <c r="K563" s="52"/>
      <c r="L563" s="52"/>
    </row>
    <row r="564" spans="1:12">
      <c r="A564" s="52"/>
      <c r="B564" s="52"/>
      <c r="C564" s="52"/>
      <c r="K564" s="52"/>
      <c r="L564" s="52"/>
    </row>
    <row r="565" spans="1:12">
      <c r="A565" s="52"/>
      <c r="B565" s="52"/>
      <c r="C565" s="52"/>
      <c r="K565" s="52"/>
      <c r="L565" s="52"/>
    </row>
    <row r="566" spans="1:12">
      <c r="A566" s="52"/>
      <c r="B566" s="52"/>
      <c r="C566" s="52"/>
      <c r="K566" s="52"/>
      <c r="L566" s="52"/>
    </row>
    <row r="567" spans="1:12">
      <c r="A567" s="52"/>
      <c r="B567" s="52"/>
      <c r="C567" s="52"/>
      <c r="K567" s="52"/>
      <c r="L567" s="52"/>
    </row>
    <row r="568" spans="1:12">
      <c r="A568" s="52"/>
      <c r="B568" s="52"/>
      <c r="C568" s="52"/>
      <c r="K568" s="52"/>
      <c r="L568" s="52"/>
    </row>
    <row r="569" spans="1:12">
      <c r="A569" s="52"/>
      <c r="B569" s="52"/>
      <c r="C569" s="52"/>
      <c r="K569" s="52"/>
      <c r="L569" s="52"/>
    </row>
    <row r="570" spans="1:12">
      <c r="A570" s="52"/>
      <c r="B570" s="52"/>
      <c r="C570" s="52"/>
      <c r="K570" s="52"/>
      <c r="L570" s="52"/>
    </row>
    <row r="571" spans="1:12">
      <c r="A571" s="52"/>
      <c r="B571" s="52"/>
      <c r="C571" s="52"/>
      <c r="K571" s="52"/>
      <c r="L571" s="52"/>
    </row>
    <row r="572" spans="1:12">
      <c r="A572" s="52"/>
      <c r="B572" s="52"/>
      <c r="C572" s="52"/>
      <c r="K572" s="52"/>
      <c r="L572" s="52"/>
    </row>
    <row r="573" spans="1:12">
      <c r="A573" s="52"/>
      <c r="B573" s="52"/>
      <c r="C573" s="52"/>
      <c r="K573" s="52"/>
      <c r="L573" s="52"/>
    </row>
    <row r="574" spans="1:12">
      <c r="A574" s="52"/>
      <c r="B574" s="52"/>
      <c r="C574" s="52"/>
      <c r="K574" s="52"/>
      <c r="L574" s="52"/>
    </row>
    <row r="575" spans="1:12">
      <c r="A575" s="52"/>
      <c r="B575" s="52"/>
      <c r="C575" s="52"/>
      <c r="K575" s="52"/>
      <c r="L575" s="52"/>
    </row>
    <row r="576" spans="1:12">
      <c r="A576" s="52"/>
      <c r="B576" s="52"/>
      <c r="C576" s="52"/>
      <c r="K576" s="52"/>
      <c r="L576" s="52"/>
    </row>
    <row r="577" spans="1:12">
      <c r="A577" s="52"/>
      <c r="B577" s="52"/>
      <c r="C577" s="52"/>
      <c r="K577" s="52"/>
      <c r="L577" s="52"/>
    </row>
    <row r="578" spans="1:12">
      <c r="A578" s="52"/>
      <c r="B578" s="52"/>
      <c r="C578" s="52"/>
      <c r="K578" s="52"/>
      <c r="L578" s="52"/>
    </row>
    <row r="579" spans="1:12">
      <c r="A579" s="52"/>
      <c r="B579" s="52"/>
      <c r="C579" s="52"/>
      <c r="K579" s="52"/>
      <c r="L579" s="52"/>
    </row>
    <row r="580" spans="1:12">
      <c r="A580" s="52"/>
      <c r="B580" s="52"/>
      <c r="C580" s="52"/>
      <c r="K580" s="52"/>
      <c r="L580" s="52"/>
    </row>
    <row r="581" spans="1:12">
      <c r="A581" s="52"/>
      <c r="B581" s="52"/>
      <c r="C581" s="52"/>
      <c r="K581" s="52"/>
      <c r="L581" s="52"/>
    </row>
    <row r="582" spans="1:12">
      <c r="A582" s="52"/>
      <c r="B582" s="52"/>
      <c r="C582" s="52"/>
      <c r="K582" s="52"/>
      <c r="L582" s="52"/>
    </row>
    <row r="583" spans="1:12">
      <c r="A583" s="52"/>
      <c r="B583" s="52"/>
      <c r="C583" s="52"/>
      <c r="K583" s="52"/>
      <c r="L583" s="52"/>
    </row>
    <row r="584" spans="1:12">
      <c r="A584" s="52"/>
      <c r="B584" s="52"/>
      <c r="C584" s="52"/>
      <c r="K584" s="52"/>
      <c r="L584" s="52"/>
    </row>
    <row r="585" spans="1:12">
      <c r="A585" s="52"/>
      <c r="B585" s="52"/>
      <c r="C585" s="52"/>
      <c r="K585" s="52"/>
      <c r="L585" s="52"/>
    </row>
    <row r="586" spans="1:12">
      <c r="A586" s="52"/>
      <c r="B586" s="52"/>
      <c r="C586" s="52"/>
      <c r="K586" s="52"/>
      <c r="L586" s="52"/>
    </row>
    <row r="587" spans="1:12">
      <c r="A587" s="52"/>
      <c r="B587" s="52"/>
      <c r="C587" s="52"/>
      <c r="K587" s="52"/>
      <c r="L587" s="52"/>
    </row>
    <row r="588" spans="1:12">
      <c r="A588" s="52"/>
      <c r="B588" s="52"/>
      <c r="C588" s="52"/>
      <c r="K588" s="52"/>
      <c r="L588" s="52"/>
    </row>
    <row r="589" spans="1:12">
      <c r="A589" s="52"/>
      <c r="B589" s="52"/>
      <c r="C589" s="52"/>
      <c r="K589" s="52"/>
      <c r="L589" s="52"/>
    </row>
    <row r="590" spans="1:12">
      <c r="A590" s="52"/>
      <c r="B590" s="52"/>
      <c r="C590" s="52"/>
      <c r="K590" s="52"/>
      <c r="L590" s="52"/>
    </row>
    <row r="591" spans="1:12">
      <c r="A591" s="52"/>
      <c r="B591" s="52"/>
      <c r="C591" s="52"/>
      <c r="K591" s="52"/>
      <c r="L591" s="52"/>
    </row>
    <row r="592" spans="1:12">
      <c r="A592" s="52"/>
      <c r="B592" s="52"/>
      <c r="C592" s="52"/>
      <c r="K592" s="52"/>
      <c r="L592" s="52"/>
    </row>
    <row r="593" spans="1:12">
      <c r="A593" s="52"/>
      <c r="B593" s="52"/>
      <c r="C593" s="52"/>
      <c r="K593" s="52"/>
      <c r="L593" s="52"/>
    </row>
    <row r="594" spans="1:12">
      <c r="A594" s="52"/>
      <c r="B594" s="52"/>
      <c r="C594" s="52"/>
      <c r="K594" s="52"/>
      <c r="L594" s="52"/>
    </row>
    <row r="595" spans="1:12">
      <c r="A595" s="52"/>
      <c r="B595" s="52"/>
      <c r="C595" s="52"/>
      <c r="K595" s="52"/>
      <c r="L595" s="52"/>
    </row>
    <row r="596" spans="1:12">
      <c r="A596" s="52"/>
      <c r="B596" s="52"/>
      <c r="C596" s="52"/>
      <c r="K596" s="52"/>
      <c r="L596" s="52"/>
    </row>
    <row r="597" spans="1:12">
      <c r="A597" s="52"/>
      <c r="B597" s="52"/>
      <c r="C597" s="52"/>
      <c r="K597" s="52"/>
      <c r="L597" s="52"/>
    </row>
    <row r="598" spans="1:12">
      <c r="A598" s="52"/>
      <c r="B598" s="52"/>
      <c r="C598" s="52"/>
      <c r="K598" s="52"/>
      <c r="L598" s="52"/>
    </row>
    <row r="599" spans="1:12">
      <c r="A599" s="52"/>
      <c r="B599" s="52"/>
      <c r="C599" s="52"/>
      <c r="K599" s="52"/>
      <c r="L599" s="52"/>
    </row>
    <row r="600" spans="1:12">
      <c r="A600" s="52"/>
      <c r="B600" s="52"/>
      <c r="C600" s="52"/>
      <c r="K600" s="52"/>
      <c r="L600" s="52"/>
    </row>
    <row r="601" spans="1:12">
      <c r="A601" s="52"/>
      <c r="B601" s="52"/>
      <c r="C601" s="52"/>
      <c r="K601" s="52"/>
      <c r="L601" s="52"/>
    </row>
    <row r="602" spans="1:12">
      <c r="A602" s="52"/>
      <c r="B602" s="52"/>
      <c r="C602" s="52"/>
      <c r="K602" s="52"/>
      <c r="L602" s="52"/>
    </row>
    <row r="603" spans="1:12">
      <c r="A603" s="52"/>
      <c r="B603" s="52"/>
      <c r="C603" s="52"/>
      <c r="K603" s="52"/>
      <c r="L603" s="52"/>
    </row>
    <row r="604" spans="1:12">
      <c r="A604" s="52"/>
      <c r="B604" s="52"/>
      <c r="C604" s="52"/>
      <c r="K604" s="52"/>
      <c r="L604" s="52"/>
    </row>
    <row r="605" spans="1:12">
      <c r="A605" s="52"/>
      <c r="B605" s="52"/>
      <c r="C605" s="52"/>
      <c r="K605" s="52"/>
      <c r="L605" s="52"/>
    </row>
    <row r="606" spans="1:12">
      <c r="A606" s="52"/>
      <c r="B606" s="52"/>
      <c r="C606" s="52"/>
      <c r="K606" s="52"/>
      <c r="L606" s="52"/>
    </row>
    <row r="607" spans="1:12">
      <c r="A607" s="52"/>
      <c r="B607" s="52"/>
      <c r="C607" s="52"/>
      <c r="K607" s="52"/>
      <c r="L607" s="52"/>
    </row>
    <row r="608" spans="1:12">
      <c r="A608" s="52"/>
      <c r="B608" s="52"/>
      <c r="C608" s="52"/>
      <c r="K608" s="52"/>
      <c r="L608" s="52"/>
    </row>
    <row r="609" spans="1:12">
      <c r="A609" s="52"/>
      <c r="B609" s="52"/>
      <c r="C609" s="52"/>
      <c r="K609" s="52"/>
      <c r="L609" s="52"/>
    </row>
    <row r="610" spans="1:12">
      <c r="A610" s="52"/>
      <c r="B610" s="52"/>
      <c r="C610" s="52"/>
      <c r="K610" s="52"/>
      <c r="L610" s="52"/>
    </row>
    <row r="611" spans="1:12">
      <c r="A611" s="52"/>
      <c r="B611" s="52"/>
      <c r="C611" s="52"/>
      <c r="K611" s="52"/>
      <c r="L611" s="52"/>
    </row>
    <row r="612" spans="1:12">
      <c r="A612" s="52"/>
      <c r="B612" s="52"/>
      <c r="C612" s="52"/>
      <c r="K612" s="52"/>
      <c r="L612" s="52"/>
    </row>
    <row r="613" spans="1:12">
      <c r="A613" s="52"/>
      <c r="B613" s="52"/>
      <c r="C613" s="52"/>
      <c r="K613" s="52"/>
      <c r="L613" s="52"/>
    </row>
    <row r="614" spans="1:12">
      <c r="A614" s="52"/>
      <c r="B614" s="52"/>
      <c r="C614" s="52"/>
      <c r="K614" s="52"/>
      <c r="L614" s="52"/>
    </row>
    <row r="615" spans="1:12">
      <c r="A615" s="52"/>
      <c r="B615" s="52"/>
      <c r="C615" s="52"/>
      <c r="K615" s="52"/>
      <c r="L615" s="52"/>
    </row>
    <row r="616" spans="1:12">
      <c r="A616" s="52"/>
      <c r="B616" s="52"/>
      <c r="C616" s="52"/>
      <c r="K616" s="52"/>
      <c r="L616" s="52"/>
    </row>
    <row r="617" spans="1:12">
      <c r="A617" s="52"/>
      <c r="B617" s="52"/>
      <c r="C617" s="52"/>
      <c r="K617" s="52"/>
      <c r="L617" s="52"/>
    </row>
    <row r="618" spans="1:12">
      <c r="A618" s="52"/>
      <c r="B618" s="52"/>
      <c r="C618" s="52"/>
      <c r="K618" s="52"/>
      <c r="L618" s="52"/>
    </row>
    <row r="619" spans="1:12">
      <c r="A619" s="52"/>
      <c r="B619" s="52"/>
      <c r="C619" s="52"/>
      <c r="K619" s="52"/>
      <c r="L619" s="52"/>
    </row>
    <row r="620" spans="1:12">
      <c r="A620" s="52"/>
      <c r="B620" s="52"/>
      <c r="C620" s="52"/>
      <c r="K620" s="52"/>
      <c r="L620" s="52"/>
    </row>
    <row r="621" spans="1:12">
      <c r="A621" s="52"/>
      <c r="B621" s="52"/>
      <c r="C621" s="52"/>
      <c r="K621" s="52"/>
      <c r="L621" s="52"/>
    </row>
    <row r="622" spans="1:12">
      <c r="A622" s="52"/>
      <c r="B622" s="52"/>
      <c r="C622" s="52"/>
      <c r="K622" s="52"/>
      <c r="L622" s="52"/>
    </row>
    <row r="623" spans="1:12">
      <c r="A623" s="52"/>
      <c r="B623" s="52"/>
      <c r="C623" s="52"/>
      <c r="K623" s="52"/>
      <c r="L623" s="52"/>
    </row>
    <row r="624" spans="1:12">
      <c r="A624" s="52"/>
      <c r="B624" s="52"/>
      <c r="C624" s="52"/>
      <c r="K624" s="52"/>
      <c r="L624" s="52"/>
    </row>
    <row r="625" spans="1:12">
      <c r="A625" s="52"/>
      <c r="B625" s="52"/>
      <c r="C625" s="52"/>
      <c r="K625" s="52"/>
      <c r="L625" s="52"/>
    </row>
    <row r="626" spans="1:12">
      <c r="A626" s="52"/>
      <c r="B626" s="52"/>
      <c r="C626" s="52"/>
      <c r="K626" s="52"/>
      <c r="L626" s="52"/>
    </row>
    <row r="627" spans="1:12">
      <c r="A627" s="52"/>
      <c r="B627" s="52"/>
      <c r="C627" s="52"/>
      <c r="K627" s="52"/>
      <c r="L627" s="52"/>
    </row>
    <row r="628" spans="1:12">
      <c r="A628" s="52"/>
      <c r="B628" s="52"/>
      <c r="C628" s="52"/>
      <c r="K628" s="52"/>
      <c r="L628" s="52"/>
    </row>
    <row r="629" spans="1:12">
      <c r="A629" s="52"/>
      <c r="B629" s="52"/>
      <c r="C629" s="52"/>
      <c r="K629" s="52"/>
      <c r="L629" s="52"/>
    </row>
    <row r="630" spans="1:12">
      <c r="A630" s="52"/>
      <c r="B630" s="52"/>
      <c r="C630" s="52"/>
      <c r="K630" s="52"/>
      <c r="L630" s="52"/>
    </row>
    <row r="631" spans="1:12">
      <c r="A631" s="52"/>
      <c r="B631" s="52"/>
      <c r="C631" s="52"/>
      <c r="K631" s="52"/>
      <c r="L631" s="52"/>
    </row>
    <row r="632" spans="1:12">
      <c r="A632" s="52"/>
      <c r="B632" s="52"/>
      <c r="C632" s="52"/>
      <c r="K632" s="52"/>
      <c r="L632" s="52"/>
    </row>
    <row r="633" spans="1:12">
      <c r="A633" s="52"/>
      <c r="B633" s="52"/>
      <c r="C633" s="52"/>
      <c r="K633" s="52"/>
      <c r="L633" s="52"/>
    </row>
    <row r="634" spans="1:12">
      <c r="A634" s="52"/>
      <c r="B634" s="52"/>
      <c r="C634" s="52"/>
      <c r="K634" s="52"/>
      <c r="L634" s="52"/>
    </row>
    <row r="635" spans="1:12">
      <c r="A635" s="52"/>
      <c r="B635" s="52"/>
      <c r="C635" s="52"/>
      <c r="K635" s="52"/>
      <c r="L635" s="52"/>
    </row>
    <row r="636" spans="1:12">
      <c r="A636" s="52"/>
      <c r="B636" s="52"/>
      <c r="C636" s="52"/>
      <c r="K636" s="52"/>
      <c r="L636" s="52"/>
    </row>
    <row r="637" spans="1:12">
      <c r="A637" s="52"/>
      <c r="B637" s="52"/>
      <c r="C637" s="52"/>
      <c r="K637" s="52"/>
      <c r="L637" s="52"/>
    </row>
    <row r="638" spans="1:12">
      <c r="A638" s="52"/>
      <c r="B638" s="52"/>
      <c r="C638" s="52"/>
      <c r="K638" s="52"/>
      <c r="L638" s="52"/>
    </row>
    <row r="639" spans="1:12">
      <c r="A639" s="52"/>
      <c r="B639" s="52"/>
      <c r="C639" s="52"/>
      <c r="K639" s="52"/>
      <c r="L639" s="52"/>
    </row>
    <row r="640" spans="1:12">
      <c r="A640" s="52"/>
      <c r="B640" s="52"/>
      <c r="C640" s="52"/>
      <c r="K640" s="52"/>
      <c r="L640" s="52"/>
    </row>
    <row r="641" spans="1:12">
      <c r="A641" s="52"/>
      <c r="B641" s="52"/>
      <c r="C641" s="52"/>
      <c r="K641" s="52"/>
      <c r="L641" s="52"/>
    </row>
    <row r="642" spans="1:12">
      <c r="A642" s="52"/>
      <c r="B642" s="52"/>
      <c r="C642" s="52"/>
      <c r="K642" s="52"/>
      <c r="L642" s="52"/>
    </row>
    <row r="643" spans="1:12">
      <c r="A643" s="52"/>
      <c r="B643" s="52"/>
      <c r="C643" s="52"/>
      <c r="K643" s="52"/>
      <c r="L643" s="52"/>
    </row>
    <row r="644" spans="1:12">
      <c r="A644" s="52"/>
      <c r="B644" s="52"/>
      <c r="C644" s="52"/>
      <c r="K644" s="52"/>
      <c r="L644" s="52"/>
    </row>
    <row r="645" spans="1:12">
      <c r="A645" s="52"/>
      <c r="B645" s="52"/>
      <c r="C645" s="52"/>
      <c r="K645" s="52"/>
      <c r="L645" s="52"/>
    </row>
    <row r="646" spans="1:12">
      <c r="A646" s="52"/>
      <c r="B646" s="52"/>
      <c r="C646" s="52"/>
      <c r="K646" s="52"/>
      <c r="L646" s="52"/>
    </row>
    <row r="647" spans="1:12">
      <c r="A647" s="52"/>
      <c r="B647" s="52"/>
      <c r="C647" s="52"/>
      <c r="K647" s="52"/>
      <c r="L647" s="52"/>
    </row>
    <row r="648" spans="1:12">
      <c r="A648" s="52"/>
      <c r="B648" s="52"/>
      <c r="C648" s="52"/>
      <c r="K648" s="52"/>
      <c r="L648" s="52"/>
    </row>
    <row r="649" spans="1:12">
      <c r="A649" s="52"/>
      <c r="B649" s="52"/>
      <c r="C649" s="52"/>
      <c r="K649" s="52"/>
      <c r="L649" s="52"/>
    </row>
    <row r="650" spans="1:12">
      <c r="A650" s="52"/>
      <c r="B650" s="52"/>
      <c r="C650" s="52"/>
      <c r="K650" s="52"/>
      <c r="L650" s="52"/>
    </row>
    <row r="651" spans="1:12">
      <c r="A651" s="52"/>
      <c r="B651" s="52"/>
      <c r="C651" s="52"/>
      <c r="K651" s="52"/>
      <c r="L651" s="52"/>
    </row>
    <row r="652" spans="1:12">
      <c r="A652" s="52"/>
      <c r="B652" s="52"/>
      <c r="C652" s="52"/>
      <c r="K652" s="52"/>
      <c r="L652" s="52"/>
    </row>
    <row r="653" spans="1:12">
      <c r="A653" s="52"/>
      <c r="B653" s="52"/>
      <c r="C653" s="52"/>
      <c r="K653" s="52"/>
      <c r="L653" s="52"/>
    </row>
    <row r="654" spans="1:12">
      <c r="A654" s="52"/>
      <c r="B654" s="52"/>
      <c r="C654" s="52"/>
      <c r="K654" s="52"/>
      <c r="L654" s="52"/>
    </row>
    <row r="655" spans="1:12">
      <c r="A655" s="52"/>
      <c r="B655" s="52"/>
      <c r="C655" s="52"/>
      <c r="K655" s="52"/>
      <c r="L655" s="52"/>
    </row>
    <row r="656" spans="1:12">
      <c r="A656" s="52"/>
      <c r="B656" s="52"/>
      <c r="C656" s="52"/>
      <c r="K656" s="52"/>
      <c r="L656" s="52"/>
    </row>
    <row r="657" spans="1:12">
      <c r="A657" s="52"/>
      <c r="B657" s="52"/>
      <c r="C657" s="52"/>
      <c r="K657" s="52"/>
      <c r="L657" s="52"/>
    </row>
    <row r="658" spans="1:12">
      <c r="A658" s="52"/>
      <c r="B658" s="52"/>
      <c r="C658" s="52"/>
      <c r="K658" s="52"/>
      <c r="L658" s="52"/>
    </row>
    <row r="659" spans="1:12">
      <c r="A659" s="52"/>
      <c r="B659" s="52"/>
      <c r="C659" s="52"/>
      <c r="K659" s="52"/>
      <c r="L659" s="52"/>
    </row>
    <row r="660" spans="1:12">
      <c r="A660" s="52"/>
      <c r="B660" s="52"/>
      <c r="C660" s="52"/>
      <c r="K660" s="52"/>
      <c r="L660" s="52"/>
    </row>
    <row r="661" spans="1:12">
      <c r="A661" s="52"/>
      <c r="B661" s="52"/>
      <c r="C661" s="52"/>
      <c r="K661" s="52"/>
      <c r="L661" s="52"/>
    </row>
    <row r="662" spans="1:12">
      <c r="A662" s="52"/>
      <c r="B662" s="52"/>
      <c r="C662" s="52"/>
      <c r="K662" s="52"/>
      <c r="L662" s="52"/>
    </row>
    <row r="663" spans="1:12">
      <c r="A663" s="52"/>
      <c r="B663" s="52"/>
      <c r="C663" s="52"/>
      <c r="K663" s="52"/>
      <c r="L663" s="52"/>
    </row>
    <row r="664" spans="1:12">
      <c r="A664" s="52"/>
      <c r="B664" s="52"/>
      <c r="C664" s="52"/>
      <c r="K664" s="52"/>
      <c r="L664" s="52"/>
    </row>
    <row r="665" spans="1:12">
      <c r="A665" s="52"/>
      <c r="B665" s="52"/>
      <c r="C665" s="52"/>
      <c r="K665" s="52"/>
      <c r="L665" s="52"/>
    </row>
    <row r="666" spans="1:12">
      <c r="A666" s="52"/>
      <c r="B666" s="52"/>
      <c r="C666" s="52"/>
      <c r="K666" s="52"/>
      <c r="L666" s="52"/>
    </row>
    <row r="667" spans="1:12">
      <c r="A667" s="52"/>
      <c r="B667" s="52"/>
      <c r="C667" s="52"/>
      <c r="K667" s="52"/>
      <c r="L667" s="52"/>
    </row>
    <row r="668" spans="1:12">
      <c r="A668" s="52"/>
      <c r="B668" s="52"/>
      <c r="C668" s="52"/>
      <c r="K668" s="52"/>
      <c r="L668" s="52"/>
    </row>
    <row r="669" spans="1:12">
      <c r="A669" s="52"/>
      <c r="B669" s="52"/>
      <c r="C669" s="52"/>
      <c r="K669" s="52"/>
      <c r="L669" s="52"/>
    </row>
    <row r="670" spans="1:12">
      <c r="A670" s="52"/>
      <c r="B670" s="52"/>
      <c r="C670" s="52"/>
      <c r="K670" s="52"/>
      <c r="L670" s="52"/>
    </row>
    <row r="671" spans="1:12">
      <c r="A671" s="52"/>
      <c r="B671" s="52"/>
      <c r="C671" s="52"/>
      <c r="K671" s="52"/>
      <c r="L671" s="52"/>
    </row>
    <row r="672" spans="1:12">
      <c r="A672" s="52"/>
      <c r="B672" s="52"/>
      <c r="C672" s="52"/>
      <c r="K672" s="52"/>
      <c r="L672" s="52"/>
    </row>
    <row r="673" spans="1:12">
      <c r="A673" s="52"/>
      <c r="B673" s="52"/>
      <c r="C673" s="52"/>
      <c r="K673" s="52"/>
      <c r="L673" s="52"/>
    </row>
    <row r="674" spans="1:12">
      <c r="A674" s="52"/>
      <c r="B674" s="52"/>
      <c r="C674" s="52"/>
      <c r="K674" s="52"/>
      <c r="L674" s="52"/>
    </row>
    <row r="675" spans="1:12">
      <c r="A675" s="52"/>
      <c r="B675" s="52"/>
      <c r="C675" s="52"/>
      <c r="K675" s="52"/>
      <c r="L675" s="52"/>
    </row>
    <row r="676" spans="1:12">
      <c r="A676" s="52"/>
      <c r="B676" s="52"/>
      <c r="C676" s="52"/>
      <c r="K676" s="52"/>
      <c r="L676" s="52"/>
    </row>
    <row r="677" spans="1:12">
      <c r="A677" s="52"/>
      <c r="B677" s="52"/>
      <c r="C677" s="52"/>
      <c r="K677" s="52"/>
      <c r="L677" s="52"/>
    </row>
    <row r="678" spans="1:12">
      <c r="A678" s="52"/>
      <c r="B678" s="52"/>
      <c r="C678" s="52"/>
      <c r="K678" s="52"/>
      <c r="L678" s="52"/>
    </row>
    <row r="679" spans="1:12">
      <c r="A679" s="52"/>
      <c r="B679" s="52"/>
      <c r="C679" s="52"/>
      <c r="K679" s="52"/>
      <c r="L679" s="52"/>
    </row>
    <row r="680" spans="1:12">
      <c r="A680" s="52"/>
      <c r="B680" s="52"/>
      <c r="C680" s="52"/>
      <c r="K680" s="52"/>
      <c r="L680" s="52"/>
    </row>
    <row r="681" spans="1:12">
      <c r="A681" s="52"/>
      <c r="B681" s="52"/>
      <c r="C681" s="52"/>
      <c r="K681" s="52"/>
      <c r="L681" s="52"/>
    </row>
    <row r="682" spans="1:12">
      <c r="A682" s="52"/>
      <c r="B682" s="52"/>
      <c r="C682" s="52"/>
      <c r="K682" s="52"/>
      <c r="L682" s="52"/>
    </row>
    <row r="683" spans="1:12">
      <c r="A683" s="52"/>
      <c r="B683" s="52"/>
      <c r="C683" s="52"/>
      <c r="K683" s="52"/>
      <c r="L683" s="52"/>
    </row>
    <row r="684" spans="1:12">
      <c r="A684" s="52"/>
      <c r="B684" s="52"/>
      <c r="C684" s="52"/>
      <c r="K684" s="52"/>
      <c r="L684" s="52"/>
    </row>
    <row r="685" spans="1:12">
      <c r="A685" s="52"/>
      <c r="B685" s="52"/>
      <c r="C685" s="52"/>
      <c r="K685" s="52"/>
      <c r="L685" s="52"/>
    </row>
    <row r="686" spans="1:12">
      <c r="A686" s="52"/>
      <c r="B686" s="52"/>
      <c r="C686" s="52"/>
      <c r="K686" s="52"/>
      <c r="L686" s="52"/>
    </row>
    <row r="687" spans="1:12">
      <c r="A687" s="52"/>
      <c r="B687" s="52"/>
      <c r="C687" s="52"/>
      <c r="K687" s="52"/>
      <c r="L687" s="52"/>
    </row>
    <row r="688" spans="1:12">
      <c r="A688" s="52"/>
      <c r="B688" s="52"/>
      <c r="C688" s="52"/>
      <c r="K688" s="52"/>
      <c r="L688" s="52"/>
    </row>
    <row r="689" spans="1:12">
      <c r="A689" s="52"/>
      <c r="B689" s="52"/>
      <c r="C689" s="52"/>
      <c r="K689" s="52"/>
      <c r="L689" s="52"/>
    </row>
    <row r="690" spans="1:12">
      <c r="A690" s="52"/>
      <c r="B690" s="52"/>
      <c r="C690" s="52"/>
      <c r="K690" s="52"/>
      <c r="L690" s="52"/>
    </row>
    <row r="691" spans="1:12">
      <c r="A691" s="52"/>
      <c r="B691" s="52"/>
      <c r="C691" s="52"/>
      <c r="K691" s="52"/>
      <c r="L691" s="52"/>
    </row>
    <row r="692" spans="1:12">
      <c r="A692" s="52"/>
      <c r="B692" s="52"/>
      <c r="C692" s="52"/>
      <c r="K692" s="52"/>
      <c r="L692" s="52"/>
    </row>
    <row r="693" spans="1:12">
      <c r="A693" s="52"/>
      <c r="B693" s="52"/>
      <c r="C693" s="52"/>
      <c r="K693" s="52"/>
      <c r="L693" s="52"/>
    </row>
    <row r="694" spans="1:12">
      <c r="A694" s="52"/>
      <c r="B694" s="52"/>
      <c r="C694" s="52"/>
      <c r="K694" s="52"/>
      <c r="L694" s="52"/>
    </row>
    <row r="695" spans="1:12">
      <c r="A695" s="52"/>
      <c r="B695" s="52"/>
      <c r="C695" s="52"/>
      <c r="K695" s="52"/>
      <c r="L695" s="52"/>
    </row>
    <row r="696" spans="1:12">
      <c r="A696" s="52"/>
      <c r="B696" s="52"/>
      <c r="C696" s="52"/>
      <c r="K696" s="52"/>
      <c r="L696" s="52"/>
    </row>
    <row r="697" spans="1:12">
      <c r="A697" s="52"/>
      <c r="B697" s="52"/>
      <c r="C697" s="52"/>
      <c r="K697" s="52"/>
      <c r="L697" s="52"/>
    </row>
    <row r="698" spans="1:12">
      <c r="A698" s="52"/>
      <c r="B698" s="52"/>
      <c r="C698" s="52"/>
      <c r="K698" s="52"/>
      <c r="L698" s="52"/>
    </row>
    <row r="699" spans="1:12">
      <c r="A699" s="52"/>
      <c r="B699" s="52"/>
      <c r="C699" s="52"/>
      <c r="K699" s="52"/>
      <c r="L699" s="52"/>
    </row>
    <row r="700" spans="1:12">
      <c r="A700" s="52"/>
      <c r="B700" s="52"/>
      <c r="C700" s="52"/>
      <c r="K700" s="52"/>
      <c r="L700" s="52"/>
    </row>
    <row r="701" spans="1:12">
      <c r="A701" s="52"/>
      <c r="B701" s="52"/>
      <c r="C701" s="52"/>
      <c r="K701" s="52"/>
      <c r="L701" s="52"/>
    </row>
    <row r="702" spans="1:12">
      <c r="A702" s="52"/>
      <c r="B702" s="52"/>
      <c r="C702" s="52"/>
      <c r="K702" s="52"/>
      <c r="L702" s="52"/>
    </row>
    <row r="703" spans="1:12">
      <c r="A703" s="52"/>
      <c r="B703" s="52"/>
      <c r="C703" s="52"/>
      <c r="K703" s="52"/>
      <c r="L703" s="52"/>
    </row>
    <row r="704" spans="1:12">
      <c r="A704" s="52"/>
      <c r="B704" s="52"/>
      <c r="C704" s="52"/>
      <c r="K704" s="52"/>
      <c r="L704" s="52"/>
    </row>
    <row r="705" spans="1:12">
      <c r="A705" s="52"/>
      <c r="B705" s="52"/>
      <c r="C705" s="52"/>
      <c r="K705" s="52"/>
      <c r="L705" s="52"/>
    </row>
    <row r="706" spans="1:12">
      <c r="A706" s="52"/>
      <c r="B706" s="52"/>
      <c r="C706" s="52"/>
      <c r="K706" s="52"/>
      <c r="L706" s="52"/>
    </row>
    <row r="707" spans="1:12">
      <c r="A707" s="52"/>
      <c r="B707" s="52"/>
      <c r="C707" s="52"/>
      <c r="K707" s="52"/>
      <c r="L707" s="52"/>
    </row>
    <row r="708" spans="1:12">
      <c r="A708" s="52"/>
      <c r="B708" s="52"/>
      <c r="C708" s="52"/>
      <c r="K708" s="52"/>
      <c r="L708" s="52"/>
    </row>
    <row r="709" spans="1:12">
      <c r="A709" s="52"/>
      <c r="B709" s="52"/>
      <c r="C709" s="52"/>
      <c r="K709" s="52"/>
      <c r="L709" s="52"/>
    </row>
    <row r="710" spans="1:12">
      <c r="A710" s="52"/>
      <c r="B710" s="52"/>
      <c r="C710" s="52"/>
      <c r="K710" s="52"/>
      <c r="L710" s="52"/>
    </row>
    <row r="711" spans="1:12">
      <c r="A711" s="52"/>
      <c r="B711" s="52"/>
      <c r="C711" s="52"/>
      <c r="K711" s="52"/>
      <c r="L711" s="52"/>
    </row>
    <row r="712" spans="1:12">
      <c r="A712" s="52"/>
      <c r="B712" s="52"/>
      <c r="C712" s="52"/>
      <c r="K712" s="52"/>
      <c r="L712" s="52"/>
    </row>
    <row r="713" spans="1:12">
      <c r="A713" s="52"/>
      <c r="B713" s="52"/>
      <c r="C713" s="52"/>
      <c r="K713" s="52"/>
      <c r="L713" s="52"/>
    </row>
    <row r="714" spans="1:12">
      <c r="A714" s="52"/>
      <c r="B714" s="52"/>
      <c r="C714" s="52"/>
      <c r="K714" s="52"/>
      <c r="L714" s="52"/>
    </row>
    <row r="715" spans="1:12">
      <c r="A715" s="52"/>
      <c r="B715" s="52"/>
      <c r="C715" s="52"/>
      <c r="K715" s="52"/>
      <c r="L715" s="52"/>
    </row>
    <row r="716" spans="1:12">
      <c r="A716" s="52"/>
      <c r="B716" s="52"/>
      <c r="C716" s="52"/>
      <c r="K716" s="52"/>
      <c r="L716" s="52"/>
    </row>
    <row r="717" spans="1:12">
      <c r="A717" s="52"/>
      <c r="B717" s="52"/>
      <c r="C717" s="52"/>
      <c r="K717" s="52"/>
      <c r="L717" s="52"/>
    </row>
    <row r="718" spans="1:12">
      <c r="A718" s="52"/>
      <c r="B718" s="52"/>
      <c r="C718" s="52"/>
      <c r="K718" s="52"/>
      <c r="L718" s="52"/>
    </row>
    <row r="719" spans="1:12">
      <c r="A719" s="52"/>
      <c r="B719" s="52"/>
      <c r="C719" s="52"/>
      <c r="K719" s="52"/>
      <c r="L719" s="52"/>
    </row>
    <row r="720" spans="1:12">
      <c r="A720" s="52"/>
      <c r="B720" s="52"/>
      <c r="C720" s="52"/>
      <c r="K720" s="52"/>
      <c r="L720" s="52"/>
    </row>
    <row r="721" spans="1:12">
      <c r="A721" s="52"/>
      <c r="B721" s="52"/>
      <c r="C721" s="52"/>
      <c r="K721" s="52"/>
      <c r="L721" s="52"/>
    </row>
    <row r="722" spans="1:12">
      <c r="A722" s="52"/>
      <c r="B722" s="52"/>
      <c r="C722" s="52"/>
      <c r="K722" s="52"/>
      <c r="L722" s="52"/>
    </row>
    <row r="723" spans="1:12">
      <c r="A723" s="52"/>
      <c r="B723" s="52"/>
      <c r="C723" s="52"/>
      <c r="K723" s="52"/>
      <c r="L723" s="52"/>
    </row>
    <row r="724" spans="1:12">
      <c r="A724" s="52"/>
      <c r="B724" s="52"/>
      <c r="C724" s="52"/>
      <c r="K724" s="52"/>
      <c r="L724" s="52"/>
    </row>
    <row r="725" spans="1:12">
      <c r="A725" s="52"/>
      <c r="B725" s="52"/>
      <c r="C725" s="52"/>
      <c r="K725" s="52"/>
      <c r="L725" s="52"/>
    </row>
    <row r="726" spans="1:12">
      <c r="A726" s="52"/>
      <c r="B726" s="52"/>
      <c r="C726" s="52"/>
      <c r="K726" s="52"/>
      <c r="L726" s="52"/>
    </row>
    <row r="727" spans="1:12">
      <c r="A727" s="52"/>
      <c r="B727" s="52"/>
      <c r="C727" s="52"/>
      <c r="K727" s="52"/>
      <c r="L727" s="52"/>
    </row>
    <row r="728" spans="1:12">
      <c r="A728" s="52"/>
      <c r="B728" s="52"/>
      <c r="C728" s="52"/>
      <c r="K728" s="52"/>
      <c r="L728" s="52"/>
    </row>
    <row r="729" spans="1:12">
      <c r="A729" s="52"/>
      <c r="B729" s="52"/>
      <c r="C729" s="52"/>
      <c r="K729" s="52"/>
      <c r="L729" s="52"/>
    </row>
    <row r="730" spans="1:12">
      <c r="A730" s="52"/>
      <c r="B730" s="52"/>
      <c r="C730" s="52"/>
      <c r="K730" s="52"/>
      <c r="L730" s="52"/>
    </row>
    <row r="731" spans="1:12">
      <c r="A731" s="52"/>
      <c r="B731" s="52"/>
      <c r="C731" s="52"/>
      <c r="K731" s="52"/>
      <c r="L731" s="52"/>
    </row>
    <row r="732" spans="1:12">
      <c r="A732" s="52"/>
      <c r="B732" s="52"/>
      <c r="C732" s="52"/>
      <c r="K732" s="52"/>
      <c r="L732" s="52"/>
    </row>
    <row r="733" spans="1:12">
      <c r="A733" s="52"/>
      <c r="B733" s="52"/>
      <c r="C733" s="52"/>
      <c r="K733" s="52"/>
      <c r="L733" s="52"/>
    </row>
    <row r="734" spans="1:12">
      <c r="A734" s="52"/>
      <c r="B734" s="52"/>
      <c r="C734" s="52"/>
      <c r="K734" s="52"/>
      <c r="L734" s="52"/>
    </row>
    <row r="735" spans="1:12">
      <c r="A735" s="52"/>
      <c r="B735" s="52"/>
      <c r="C735" s="52"/>
      <c r="K735" s="52"/>
      <c r="L735" s="52"/>
    </row>
    <row r="736" spans="1:12">
      <c r="A736" s="52"/>
      <c r="B736" s="52"/>
      <c r="C736" s="52"/>
      <c r="K736" s="52"/>
      <c r="L736" s="52"/>
    </row>
    <row r="737" spans="1:12">
      <c r="A737" s="52"/>
      <c r="B737" s="52"/>
      <c r="C737" s="52"/>
      <c r="K737" s="52"/>
      <c r="L737" s="52"/>
    </row>
    <row r="738" spans="1:12">
      <c r="A738" s="52"/>
      <c r="B738" s="52"/>
      <c r="C738" s="52"/>
      <c r="K738" s="52"/>
      <c r="L738" s="52"/>
    </row>
    <row r="739" spans="1:12">
      <c r="A739" s="52"/>
      <c r="B739" s="52"/>
      <c r="C739" s="52"/>
      <c r="K739" s="52"/>
      <c r="L739" s="52"/>
    </row>
    <row r="740" spans="1:12">
      <c r="A740" s="52"/>
      <c r="B740" s="52"/>
      <c r="C740" s="52"/>
      <c r="K740" s="52"/>
      <c r="L740" s="52"/>
    </row>
    <row r="741" spans="1:12">
      <c r="A741" s="52"/>
      <c r="B741" s="52"/>
      <c r="C741" s="52"/>
      <c r="K741" s="52"/>
      <c r="L741" s="52"/>
    </row>
    <row r="742" spans="1:12">
      <c r="A742" s="52"/>
      <c r="B742" s="52"/>
      <c r="C742" s="52"/>
      <c r="K742" s="52"/>
      <c r="L742" s="52"/>
    </row>
    <row r="743" spans="1:12">
      <c r="A743" s="52"/>
      <c r="B743" s="52"/>
      <c r="C743" s="52"/>
      <c r="K743" s="52"/>
      <c r="L743" s="52"/>
    </row>
    <row r="744" spans="1:12">
      <c r="A744" s="52"/>
      <c r="B744" s="52"/>
      <c r="C744" s="52"/>
      <c r="K744" s="52"/>
      <c r="L744" s="52"/>
    </row>
    <row r="745" spans="1:12">
      <c r="A745" s="52"/>
      <c r="B745" s="52"/>
      <c r="C745" s="52"/>
      <c r="K745" s="52"/>
      <c r="L745" s="52"/>
    </row>
    <row r="746" spans="1:12">
      <c r="A746" s="52"/>
      <c r="B746" s="52"/>
      <c r="C746" s="52"/>
      <c r="K746" s="52"/>
      <c r="L746" s="52"/>
    </row>
    <row r="747" spans="1:12">
      <c r="A747" s="52"/>
      <c r="B747" s="52"/>
      <c r="C747" s="52"/>
      <c r="K747" s="52"/>
      <c r="L747" s="52"/>
    </row>
    <row r="748" spans="1:12">
      <c r="A748" s="52"/>
      <c r="B748" s="52"/>
      <c r="C748" s="52"/>
      <c r="K748" s="52"/>
      <c r="L748" s="52"/>
    </row>
    <row r="749" spans="1:12">
      <c r="A749" s="52"/>
      <c r="B749" s="52"/>
      <c r="C749" s="52"/>
      <c r="K749" s="52"/>
      <c r="L749" s="52"/>
    </row>
    <row r="750" spans="1:12">
      <c r="A750" s="52"/>
      <c r="B750" s="52"/>
      <c r="C750" s="52"/>
      <c r="K750" s="52"/>
      <c r="L750" s="52"/>
    </row>
    <row r="751" spans="1:12">
      <c r="A751" s="52"/>
      <c r="B751" s="52"/>
      <c r="C751" s="52"/>
      <c r="K751" s="52"/>
      <c r="L751" s="52"/>
    </row>
    <row r="752" spans="1:12">
      <c r="A752" s="52"/>
      <c r="B752" s="52"/>
      <c r="C752" s="52"/>
      <c r="K752" s="52"/>
      <c r="L752" s="52"/>
    </row>
    <row r="753" spans="1:12">
      <c r="A753" s="52"/>
      <c r="B753" s="52"/>
      <c r="C753" s="52"/>
      <c r="K753" s="52"/>
      <c r="L753" s="52"/>
    </row>
    <row r="754" spans="1:12">
      <c r="A754" s="52"/>
      <c r="B754" s="52"/>
      <c r="C754" s="52"/>
      <c r="K754" s="52"/>
      <c r="L754" s="52"/>
    </row>
    <row r="755" spans="1:12">
      <c r="A755" s="52"/>
      <c r="B755" s="52"/>
      <c r="C755" s="52"/>
      <c r="K755" s="52"/>
      <c r="L755" s="52"/>
    </row>
    <row r="756" spans="1:12">
      <c r="A756" s="52"/>
      <c r="B756" s="52"/>
      <c r="C756" s="52"/>
      <c r="K756" s="52"/>
      <c r="L756" s="52"/>
    </row>
    <row r="757" spans="1:12">
      <c r="A757" s="52"/>
      <c r="B757" s="52"/>
      <c r="C757" s="52"/>
      <c r="K757" s="52"/>
      <c r="L757" s="52"/>
    </row>
    <row r="758" spans="1:12">
      <c r="A758" s="52"/>
      <c r="B758" s="52"/>
      <c r="C758" s="52"/>
      <c r="K758" s="52"/>
      <c r="L758" s="52"/>
    </row>
    <row r="759" spans="1:12">
      <c r="A759" s="52"/>
      <c r="B759" s="52"/>
      <c r="C759" s="52"/>
      <c r="K759" s="52"/>
      <c r="L759" s="52"/>
    </row>
    <row r="760" spans="1:12">
      <c r="A760" s="52"/>
      <c r="B760" s="52"/>
      <c r="C760" s="52"/>
      <c r="K760" s="52"/>
      <c r="L760" s="52"/>
    </row>
    <row r="761" spans="1:12">
      <c r="A761" s="52"/>
      <c r="B761" s="52"/>
      <c r="C761" s="52"/>
      <c r="K761" s="52"/>
      <c r="L761" s="52"/>
    </row>
    <row r="762" spans="1:12">
      <c r="A762" s="52"/>
      <c r="B762" s="52"/>
      <c r="C762" s="52"/>
      <c r="K762" s="52"/>
      <c r="L762" s="52"/>
    </row>
    <row r="763" spans="1:12">
      <c r="A763" s="52"/>
      <c r="B763" s="52"/>
      <c r="C763" s="52"/>
      <c r="K763" s="52"/>
      <c r="L763" s="52"/>
    </row>
    <row r="764" spans="1:12">
      <c r="A764" s="52"/>
      <c r="B764" s="52"/>
      <c r="C764" s="52"/>
      <c r="K764" s="52"/>
      <c r="L764" s="52"/>
    </row>
    <row r="765" spans="1:12">
      <c r="A765" s="52"/>
      <c r="B765" s="52"/>
      <c r="C765" s="52"/>
      <c r="K765" s="52"/>
      <c r="L765" s="52"/>
    </row>
    <row r="766" spans="1:12">
      <c r="A766" s="52"/>
      <c r="B766" s="52"/>
      <c r="C766" s="52"/>
      <c r="K766" s="52"/>
      <c r="L766" s="52"/>
    </row>
    <row r="767" spans="1:12">
      <c r="A767" s="52"/>
      <c r="B767" s="52"/>
      <c r="C767" s="52"/>
      <c r="K767" s="52"/>
      <c r="L767" s="52"/>
    </row>
    <row r="768" spans="1:12">
      <c r="A768" s="52"/>
      <c r="B768" s="52"/>
      <c r="C768" s="52"/>
      <c r="K768" s="52"/>
      <c r="L768" s="52"/>
    </row>
    <row r="769" spans="1:12">
      <c r="A769" s="52"/>
      <c r="B769" s="52"/>
      <c r="C769" s="52"/>
      <c r="K769" s="52"/>
      <c r="L769" s="52"/>
    </row>
    <row r="770" spans="1:12">
      <c r="A770" s="52"/>
      <c r="B770" s="52"/>
      <c r="C770" s="52"/>
      <c r="K770" s="52"/>
      <c r="L770" s="52"/>
    </row>
    <row r="771" spans="1:12">
      <c r="A771" s="52"/>
      <c r="B771" s="52"/>
      <c r="C771" s="52"/>
      <c r="K771" s="52"/>
      <c r="L771" s="52"/>
    </row>
    <row r="772" spans="1:12">
      <c r="A772" s="52"/>
      <c r="B772" s="52"/>
      <c r="C772" s="52"/>
      <c r="K772" s="52"/>
      <c r="L772" s="52"/>
    </row>
    <row r="773" spans="1:12">
      <c r="A773" s="52"/>
      <c r="B773" s="52"/>
      <c r="C773" s="52"/>
      <c r="K773" s="52"/>
      <c r="L773" s="52"/>
    </row>
    <row r="774" spans="1:12">
      <c r="A774" s="52"/>
      <c r="B774" s="52"/>
      <c r="C774" s="52"/>
      <c r="K774" s="52"/>
      <c r="L774" s="52"/>
    </row>
    <row r="775" spans="1:12">
      <c r="A775" s="52"/>
      <c r="B775" s="52"/>
      <c r="C775" s="52"/>
      <c r="K775" s="52"/>
      <c r="L775" s="52"/>
    </row>
    <row r="776" spans="1:12">
      <c r="A776" s="52"/>
      <c r="B776" s="52"/>
      <c r="C776" s="52"/>
      <c r="K776" s="52"/>
      <c r="L776" s="52"/>
    </row>
    <row r="777" spans="1:12">
      <c r="A777" s="52"/>
      <c r="B777" s="52"/>
      <c r="C777" s="52"/>
      <c r="K777" s="52"/>
      <c r="L777" s="52"/>
    </row>
    <row r="778" spans="1:12">
      <c r="A778" s="52"/>
      <c r="B778" s="52"/>
      <c r="C778" s="52"/>
      <c r="K778" s="52"/>
      <c r="L778" s="52"/>
    </row>
    <row r="779" spans="1:12">
      <c r="A779" s="52"/>
      <c r="B779" s="52"/>
      <c r="C779" s="52"/>
      <c r="K779" s="52"/>
      <c r="L779" s="52"/>
    </row>
    <row r="780" spans="1:12">
      <c r="A780" s="52"/>
      <c r="B780" s="52"/>
      <c r="C780" s="52"/>
      <c r="K780" s="52"/>
      <c r="L780" s="52"/>
    </row>
    <row r="781" spans="1:12">
      <c r="A781" s="52"/>
      <c r="B781" s="52"/>
      <c r="C781" s="52"/>
      <c r="K781" s="52"/>
      <c r="L781" s="52"/>
    </row>
    <row r="782" spans="1:12">
      <c r="A782" s="52"/>
      <c r="B782" s="52"/>
      <c r="C782" s="52"/>
      <c r="K782" s="52"/>
      <c r="L782" s="52"/>
    </row>
    <row r="783" spans="1:12">
      <c r="A783" s="52"/>
      <c r="B783" s="52"/>
      <c r="C783" s="52"/>
      <c r="K783" s="52"/>
      <c r="L783" s="52"/>
    </row>
    <row r="784" spans="1:12">
      <c r="A784" s="52"/>
      <c r="B784" s="52"/>
      <c r="C784" s="52"/>
      <c r="K784" s="52"/>
      <c r="L784" s="52"/>
    </row>
    <row r="785" spans="1:12">
      <c r="A785" s="52"/>
      <c r="B785" s="52"/>
      <c r="C785" s="52"/>
      <c r="K785" s="52"/>
      <c r="L785" s="52"/>
    </row>
    <row r="786" spans="1:12">
      <c r="A786" s="52"/>
      <c r="B786" s="52"/>
      <c r="C786" s="52"/>
      <c r="K786" s="52"/>
      <c r="L786" s="52"/>
    </row>
    <row r="787" spans="1:12">
      <c r="A787" s="52"/>
      <c r="B787" s="52"/>
      <c r="C787" s="52"/>
      <c r="K787" s="52"/>
      <c r="L787" s="52"/>
    </row>
    <row r="788" spans="1:12">
      <c r="A788" s="52"/>
      <c r="B788" s="52"/>
      <c r="C788" s="52"/>
      <c r="K788" s="52"/>
      <c r="L788" s="52"/>
    </row>
    <row r="789" spans="1:12">
      <c r="A789" s="52"/>
      <c r="B789" s="52"/>
      <c r="C789" s="52"/>
      <c r="K789" s="52"/>
      <c r="L789" s="52"/>
    </row>
    <row r="790" spans="1:12">
      <c r="A790" s="52"/>
      <c r="B790" s="52"/>
      <c r="C790" s="52"/>
      <c r="K790" s="52"/>
      <c r="L790" s="52"/>
    </row>
    <row r="791" spans="1:12">
      <c r="A791" s="52"/>
      <c r="B791" s="52"/>
      <c r="C791" s="52"/>
      <c r="K791" s="52"/>
      <c r="L791" s="52"/>
    </row>
    <row r="792" spans="1:12">
      <c r="A792" s="52"/>
      <c r="B792" s="52"/>
      <c r="C792" s="52"/>
      <c r="K792" s="52"/>
      <c r="L792" s="52"/>
    </row>
    <row r="793" spans="1:12">
      <c r="A793" s="52"/>
      <c r="B793" s="52"/>
      <c r="C793" s="52"/>
      <c r="K793" s="52"/>
      <c r="L793" s="52"/>
    </row>
    <row r="794" spans="1:12">
      <c r="A794" s="52"/>
      <c r="B794" s="52"/>
      <c r="C794" s="52"/>
      <c r="K794" s="52"/>
      <c r="L794" s="52"/>
    </row>
    <row r="795" spans="1:12">
      <c r="A795" s="52"/>
      <c r="B795" s="52"/>
      <c r="C795" s="52"/>
      <c r="K795" s="52"/>
      <c r="L795" s="52"/>
    </row>
    <row r="796" spans="1:12">
      <c r="A796" s="52"/>
      <c r="B796" s="52"/>
      <c r="C796" s="52"/>
      <c r="K796" s="52"/>
      <c r="L796" s="52"/>
    </row>
    <row r="797" spans="1:12">
      <c r="A797" s="52"/>
      <c r="B797" s="52"/>
      <c r="C797" s="52"/>
      <c r="K797" s="52"/>
      <c r="L797" s="52"/>
    </row>
    <row r="798" spans="1:12">
      <c r="A798" s="52"/>
      <c r="B798" s="52"/>
      <c r="C798" s="52"/>
      <c r="K798" s="52"/>
      <c r="L798" s="52"/>
    </row>
    <row r="799" spans="1:12">
      <c r="A799" s="52"/>
      <c r="B799" s="52"/>
      <c r="C799" s="52"/>
      <c r="K799" s="52"/>
      <c r="L799" s="52"/>
    </row>
    <row r="800" spans="1:12">
      <c r="A800" s="52"/>
      <c r="B800" s="52"/>
      <c r="C800" s="52"/>
      <c r="K800" s="52"/>
      <c r="L800" s="52"/>
    </row>
    <row r="801" spans="1:12">
      <c r="A801" s="52"/>
      <c r="B801" s="52"/>
      <c r="C801" s="52"/>
      <c r="K801" s="52"/>
      <c r="L801" s="52"/>
    </row>
    <row r="802" spans="1:12">
      <c r="A802" s="52"/>
      <c r="B802" s="52"/>
      <c r="C802" s="52"/>
      <c r="K802" s="52"/>
      <c r="L802" s="52"/>
    </row>
    <row r="803" spans="1:12">
      <c r="A803" s="52"/>
      <c r="B803" s="52"/>
      <c r="C803" s="52"/>
      <c r="K803" s="52"/>
      <c r="L803" s="52"/>
    </row>
    <row r="804" spans="1:12">
      <c r="A804" s="52"/>
      <c r="B804" s="52"/>
      <c r="C804" s="52"/>
      <c r="K804" s="52"/>
      <c r="L804" s="52"/>
    </row>
    <row r="805" spans="1:12">
      <c r="A805" s="52"/>
      <c r="B805" s="52"/>
      <c r="C805" s="52"/>
      <c r="K805" s="52"/>
      <c r="L805" s="52"/>
    </row>
    <row r="806" spans="1:12">
      <c r="A806" s="52"/>
      <c r="B806" s="52"/>
      <c r="C806" s="52"/>
      <c r="K806" s="52"/>
      <c r="L806" s="52"/>
    </row>
    <row r="807" spans="1:12">
      <c r="A807" s="52"/>
      <c r="B807" s="52"/>
      <c r="C807" s="52"/>
      <c r="K807" s="52"/>
      <c r="L807" s="52"/>
    </row>
    <row r="808" spans="1:12">
      <c r="A808" s="52"/>
      <c r="B808" s="52"/>
      <c r="C808" s="52"/>
      <c r="K808" s="52"/>
      <c r="L808" s="52"/>
    </row>
    <row r="809" spans="1:12">
      <c r="A809" s="52"/>
      <c r="B809" s="52"/>
      <c r="C809" s="52"/>
      <c r="K809" s="52"/>
      <c r="L809" s="52"/>
    </row>
    <row r="810" spans="1:12">
      <c r="A810" s="52"/>
      <c r="B810" s="52"/>
      <c r="C810" s="52"/>
      <c r="K810" s="52"/>
      <c r="L810" s="52"/>
    </row>
    <row r="811" spans="1:12">
      <c r="A811" s="52"/>
      <c r="B811" s="52"/>
      <c r="C811" s="52"/>
      <c r="K811" s="52"/>
      <c r="L811" s="52"/>
    </row>
    <row r="812" spans="1:12">
      <c r="A812" s="52"/>
      <c r="B812" s="52"/>
      <c r="C812" s="52"/>
      <c r="K812" s="52"/>
      <c r="L812" s="52"/>
    </row>
    <row r="813" spans="1:12">
      <c r="A813" s="52"/>
      <c r="B813" s="52"/>
      <c r="C813" s="52"/>
      <c r="K813" s="52"/>
      <c r="L813" s="52"/>
    </row>
    <row r="814" spans="1:12">
      <c r="A814" s="52"/>
      <c r="B814" s="52"/>
      <c r="C814" s="52"/>
      <c r="K814" s="52"/>
      <c r="L814" s="52"/>
    </row>
    <row r="815" spans="1:12">
      <c r="A815" s="52"/>
      <c r="B815" s="52"/>
      <c r="C815" s="52"/>
      <c r="K815" s="52"/>
      <c r="L815" s="52"/>
    </row>
    <row r="816" spans="1:12">
      <c r="A816" s="52"/>
      <c r="B816" s="52"/>
      <c r="C816" s="52"/>
      <c r="K816" s="52"/>
      <c r="L816" s="52"/>
    </row>
    <row r="817" spans="1:12">
      <c r="A817" s="52"/>
      <c r="B817" s="52"/>
      <c r="C817" s="52"/>
      <c r="K817" s="52"/>
      <c r="L817" s="52"/>
    </row>
    <row r="818" spans="1:12">
      <c r="A818" s="52"/>
      <c r="B818" s="52"/>
      <c r="C818" s="52"/>
      <c r="K818" s="52"/>
      <c r="L818" s="52"/>
    </row>
    <row r="819" spans="1:12">
      <c r="A819" s="52"/>
      <c r="B819" s="52"/>
      <c r="C819" s="52"/>
      <c r="K819" s="52"/>
      <c r="L819" s="52"/>
    </row>
    <row r="820" spans="1:12">
      <c r="A820" s="52"/>
      <c r="B820" s="52"/>
      <c r="C820" s="52"/>
      <c r="K820" s="52"/>
      <c r="L820" s="52"/>
    </row>
    <row r="821" spans="1:12">
      <c r="A821" s="52"/>
      <c r="B821" s="52"/>
      <c r="C821" s="52"/>
      <c r="K821" s="52"/>
      <c r="L821" s="52"/>
    </row>
    <row r="822" spans="1:12">
      <c r="A822" s="52"/>
      <c r="B822" s="52"/>
      <c r="C822" s="52"/>
      <c r="K822" s="52"/>
      <c r="L822" s="52"/>
    </row>
    <row r="823" spans="1:12">
      <c r="A823" s="52"/>
      <c r="B823" s="52"/>
      <c r="C823" s="52"/>
      <c r="K823" s="52"/>
      <c r="L823" s="52"/>
    </row>
    <row r="824" spans="1:12">
      <c r="A824" s="52"/>
      <c r="B824" s="52"/>
      <c r="C824" s="52"/>
      <c r="K824" s="52"/>
      <c r="L824" s="52"/>
    </row>
    <row r="825" spans="1:12">
      <c r="A825" s="52"/>
      <c r="B825" s="52"/>
      <c r="C825" s="52"/>
      <c r="K825" s="52"/>
      <c r="L825" s="52"/>
    </row>
    <row r="826" spans="1:12">
      <c r="A826" s="52"/>
      <c r="B826" s="52"/>
      <c r="C826" s="52"/>
      <c r="K826" s="52"/>
      <c r="L826" s="52"/>
    </row>
    <row r="827" spans="1:12">
      <c r="A827" s="52"/>
      <c r="B827" s="52"/>
      <c r="C827" s="52"/>
      <c r="K827" s="52"/>
      <c r="L827" s="52"/>
    </row>
    <row r="828" spans="1:12">
      <c r="A828" s="52"/>
      <c r="B828" s="52"/>
      <c r="C828" s="52"/>
      <c r="K828" s="52"/>
      <c r="L828" s="52"/>
    </row>
    <row r="829" spans="1:12">
      <c r="A829" s="52"/>
      <c r="B829" s="52"/>
      <c r="C829" s="52"/>
      <c r="K829" s="52"/>
      <c r="L829" s="52"/>
    </row>
    <row r="830" spans="1:12">
      <c r="A830" s="52"/>
      <c r="B830" s="52"/>
      <c r="C830" s="52"/>
      <c r="K830" s="52"/>
      <c r="L830" s="52"/>
    </row>
    <row r="831" spans="1:12">
      <c r="A831" s="52"/>
      <c r="B831" s="52"/>
      <c r="C831" s="52"/>
      <c r="K831" s="52"/>
      <c r="L831" s="52"/>
    </row>
    <row r="832" spans="1:12">
      <c r="A832" s="52"/>
      <c r="B832" s="52"/>
      <c r="C832" s="52"/>
      <c r="K832" s="52"/>
      <c r="L832" s="52"/>
    </row>
    <row r="833" spans="1:12">
      <c r="A833" s="52"/>
      <c r="B833" s="52"/>
      <c r="C833" s="52"/>
      <c r="K833" s="52"/>
      <c r="L833" s="52"/>
    </row>
    <row r="834" spans="1:12">
      <c r="A834" s="52"/>
      <c r="B834" s="52"/>
      <c r="C834" s="52"/>
      <c r="K834" s="52"/>
      <c r="L834" s="52"/>
    </row>
    <row r="835" spans="1:12">
      <c r="A835" s="52"/>
      <c r="B835" s="52"/>
      <c r="C835" s="52"/>
      <c r="K835" s="52"/>
      <c r="L835" s="52"/>
    </row>
    <row r="836" spans="1:12">
      <c r="A836" s="52"/>
      <c r="B836" s="52"/>
      <c r="C836" s="52"/>
      <c r="K836" s="52"/>
      <c r="L836" s="52"/>
    </row>
    <row r="837" spans="1:12">
      <c r="A837" s="52"/>
      <c r="B837" s="52"/>
      <c r="C837" s="52"/>
      <c r="K837" s="52"/>
      <c r="L837" s="52"/>
    </row>
    <row r="838" spans="1:12">
      <c r="A838" s="52"/>
      <c r="B838" s="52"/>
      <c r="C838" s="52"/>
      <c r="K838" s="52"/>
      <c r="L838" s="52"/>
    </row>
    <row r="839" spans="1:12">
      <c r="A839" s="52"/>
      <c r="B839" s="52"/>
      <c r="C839" s="52"/>
      <c r="K839" s="52"/>
      <c r="L839" s="52"/>
    </row>
    <row r="840" spans="1:12">
      <c r="A840" s="52"/>
      <c r="B840" s="52"/>
      <c r="C840" s="52"/>
      <c r="K840" s="52"/>
      <c r="L840" s="52"/>
    </row>
    <row r="841" spans="1:12">
      <c r="A841" s="52"/>
      <c r="B841" s="52"/>
      <c r="C841" s="52"/>
      <c r="K841" s="52"/>
      <c r="L841" s="52"/>
    </row>
    <row r="842" spans="1:12">
      <c r="A842" s="52"/>
      <c r="B842" s="52"/>
      <c r="C842" s="52"/>
      <c r="K842" s="52"/>
      <c r="L842" s="52"/>
    </row>
    <row r="843" spans="1:12">
      <c r="A843" s="52"/>
      <c r="B843" s="52"/>
      <c r="C843" s="52"/>
      <c r="K843" s="52"/>
      <c r="L843" s="52"/>
    </row>
    <row r="844" spans="1:12">
      <c r="A844" s="52"/>
      <c r="B844" s="52"/>
      <c r="C844" s="52"/>
      <c r="K844" s="52"/>
      <c r="L844" s="52"/>
    </row>
    <row r="845" spans="1:12">
      <c r="A845" s="52"/>
      <c r="B845" s="52"/>
      <c r="C845" s="52"/>
      <c r="K845" s="52"/>
      <c r="L845" s="52"/>
    </row>
    <row r="846" spans="1:12">
      <c r="A846" s="52"/>
      <c r="B846" s="52"/>
      <c r="C846" s="52"/>
      <c r="K846" s="52"/>
      <c r="L846" s="52"/>
    </row>
    <row r="847" spans="1:12">
      <c r="A847" s="52"/>
      <c r="B847" s="52"/>
      <c r="C847" s="52"/>
      <c r="K847" s="52"/>
      <c r="L847" s="52"/>
    </row>
    <row r="848" spans="1:12">
      <c r="A848" s="52"/>
      <c r="B848" s="52"/>
      <c r="C848" s="52"/>
      <c r="K848" s="52"/>
      <c r="L848" s="52"/>
    </row>
    <row r="849" spans="1:12">
      <c r="A849" s="52"/>
      <c r="B849" s="52"/>
      <c r="C849" s="52"/>
      <c r="K849" s="52"/>
      <c r="L849" s="52"/>
    </row>
    <row r="850" spans="1:12">
      <c r="A850" s="52"/>
      <c r="B850" s="52"/>
      <c r="C850" s="52"/>
      <c r="K850" s="52"/>
      <c r="L850" s="52"/>
    </row>
    <row r="851" spans="1:12">
      <c r="A851" s="52"/>
      <c r="B851" s="52"/>
      <c r="C851" s="52"/>
      <c r="K851" s="52"/>
      <c r="L851" s="52"/>
    </row>
    <row r="852" spans="1:12">
      <c r="A852" s="52"/>
      <c r="B852" s="52"/>
      <c r="C852" s="52"/>
      <c r="K852" s="52"/>
      <c r="L852" s="52"/>
    </row>
    <row r="853" spans="1:12">
      <c r="A853" s="52"/>
      <c r="B853" s="52"/>
      <c r="C853" s="52"/>
      <c r="K853" s="52"/>
      <c r="L853" s="52"/>
    </row>
    <row r="854" spans="1:12">
      <c r="A854" s="52"/>
      <c r="B854" s="52"/>
      <c r="C854" s="52"/>
      <c r="K854" s="52"/>
      <c r="L854" s="52"/>
    </row>
    <row r="855" spans="1:12">
      <c r="A855" s="52"/>
      <c r="B855" s="52"/>
      <c r="C855" s="52"/>
      <c r="K855" s="52"/>
      <c r="L855" s="52"/>
    </row>
    <row r="856" spans="1:12">
      <c r="A856" s="52"/>
      <c r="B856" s="52"/>
      <c r="C856" s="52"/>
      <c r="K856" s="52"/>
      <c r="L856" s="52"/>
    </row>
    <row r="857" spans="1:12">
      <c r="A857" s="52"/>
      <c r="B857" s="52"/>
      <c r="C857" s="52"/>
      <c r="K857" s="52"/>
      <c r="L857" s="52"/>
    </row>
    <row r="858" spans="1:12">
      <c r="A858" s="52"/>
      <c r="B858" s="52"/>
      <c r="C858" s="52"/>
      <c r="K858" s="52"/>
      <c r="L858" s="52"/>
    </row>
    <row r="859" spans="1:12">
      <c r="A859" s="52"/>
      <c r="B859" s="52"/>
      <c r="C859" s="52"/>
      <c r="K859" s="52"/>
      <c r="L859" s="52"/>
    </row>
    <row r="860" spans="1:12">
      <c r="A860" s="52"/>
      <c r="B860" s="52"/>
      <c r="C860" s="52"/>
      <c r="K860" s="52"/>
      <c r="L860" s="52"/>
    </row>
    <row r="861" spans="1:12">
      <c r="A861" s="52"/>
      <c r="B861" s="52"/>
      <c r="C861" s="52"/>
      <c r="K861" s="52"/>
      <c r="L861" s="52"/>
    </row>
    <row r="862" spans="1:12">
      <c r="A862" s="52"/>
      <c r="B862" s="52"/>
      <c r="C862" s="52"/>
      <c r="K862" s="52"/>
      <c r="L862" s="52"/>
    </row>
    <row r="863" spans="1:12">
      <c r="A863" s="52"/>
      <c r="B863" s="52"/>
      <c r="C863" s="52"/>
      <c r="K863" s="52"/>
      <c r="L863" s="52"/>
    </row>
    <row r="864" spans="1:12">
      <c r="A864" s="52"/>
      <c r="B864" s="52"/>
      <c r="C864" s="52"/>
      <c r="K864" s="52"/>
      <c r="L864" s="52"/>
    </row>
    <row r="865" spans="1:12">
      <c r="A865" s="52"/>
      <c r="B865" s="52"/>
      <c r="C865" s="52"/>
      <c r="K865" s="52"/>
      <c r="L865" s="52"/>
    </row>
    <row r="866" spans="1:12">
      <c r="A866" s="52"/>
      <c r="B866" s="52"/>
      <c r="C866" s="52"/>
      <c r="K866" s="52"/>
      <c r="L866" s="52"/>
    </row>
    <row r="867" spans="1:12">
      <c r="A867" s="52"/>
      <c r="B867" s="52"/>
      <c r="C867" s="52"/>
      <c r="K867" s="52"/>
      <c r="L867" s="52"/>
    </row>
    <row r="868" spans="1:12">
      <c r="A868" s="52"/>
      <c r="B868" s="52"/>
      <c r="C868" s="52"/>
      <c r="K868" s="52"/>
      <c r="L868" s="52"/>
    </row>
    <row r="869" spans="1:12">
      <c r="A869" s="52"/>
      <c r="B869" s="52"/>
      <c r="C869" s="52"/>
      <c r="K869" s="52"/>
      <c r="L869" s="52"/>
    </row>
    <row r="870" spans="1:12">
      <c r="A870" s="52"/>
      <c r="B870" s="52"/>
      <c r="C870" s="52"/>
      <c r="K870" s="52"/>
      <c r="L870" s="52"/>
    </row>
    <row r="871" spans="1:12">
      <c r="A871" s="52"/>
      <c r="B871" s="52"/>
      <c r="C871" s="52"/>
      <c r="K871" s="52"/>
      <c r="L871" s="52"/>
    </row>
    <row r="872" spans="1:12">
      <c r="A872" s="52"/>
      <c r="B872" s="52"/>
      <c r="C872" s="52"/>
      <c r="K872" s="52"/>
      <c r="L872" s="52"/>
    </row>
    <row r="873" spans="1:12">
      <c r="A873" s="52"/>
      <c r="B873" s="52"/>
      <c r="C873" s="52"/>
      <c r="K873" s="52"/>
      <c r="L873" s="52"/>
    </row>
    <row r="874" spans="1:12">
      <c r="A874" s="52"/>
      <c r="B874" s="52"/>
      <c r="C874" s="52"/>
      <c r="K874" s="52"/>
      <c r="L874" s="52"/>
    </row>
    <row r="875" spans="1:12">
      <c r="A875" s="52"/>
      <c r="B875" s="52"/>
      <c r="C875" s="52"/>
      <c r="K875" s="52"/>
      <c r="L875" s="52"/>
    </row>
    <row r="876" spans="1:12">
      <c r="A876" s="52"/>
      <c r="B876" s="52"/>
      <c r="C876" s="52"/>
      <c r="K876" s="52"/>
      <c r="L876" s="52"/>
    </row>
    <row r="877" spans="1:12">
      <c r="A877" s="52"/>
      <c r="B877" s="52"/>
      <c r="C877" s="52"/>
      <c r="K877" s="52"/>
      <c r="L877" s="52"/>
    </row>
    <row r="878" spans="1:12">
      <c r="A878" s="52"/>
      <c r="B878" s="52"/>
      <c r="C878" s="52"/>
      <c r="K878" s="52"/>
      <c r="L878" s="52"/>
    </row>
    <row r="879" spans="1:12">
      <c r="A879" s="52"/>
      <c r="B879" s="52"/>
      <c r="C879" s="52"/>
      <c r="K879" s="52"/>
      <c r="L879" s="52"/>
    </row>
    <row r="880" spans="1:12">
      <c r="A880" s="52"/>
      <c r="B880" s="52"/>
      <c r="C880" s="52"/>
      <c r="K880" s="52"/>
      <c r="L880" s="52"/>
    </row>
    <row r="881" spans="1:12">
      <c r="A881" s="52"/>
      <c r="B881" s="52"/>
      <c r="C881" s="52"/>
      <c r="K881" s="52"/>
      <c r="L881" s="52"/>
    </row>
    <row r="882" spans="1:12">
      <c r="A882" s="52"/>
      <c r="B882" s="52"/>
      <c r="C882" s="52"/>
      <c r="K882" s="52"/>
      <c r="L882" s="52"/>
    </row>
    <row r="883" spans="1:12">
      <c r="A883" s="52"/>
      <c r="B883" s="52"/>
      <c r="C883" s="52"/>
      <c r="K883" s="52"/>
      <c r="L883" s="52"/>
    </row>
    <row r="884" spans="1:12">
      <c r="A884" s="52"/>
      <c r="B884" s="52"/>
      <c r="C884" s="52"/>
      <c r="K884" s="52"/>
      <c r="L884" s="52"/>
    </row>
    <row r="885" spans="1:12">
      <c r="A885" s="52"/>
      <c r="B885" s="52"/>
      <c r="C885" s="52"/>
      <c r="K885" s="52"/>
      <c r="L885" s="52"/>
    </row>
    <row r="886" spans="1:12">
      <c r="A886" s="52"/>
      <c r="B886" s="52"/>
      <c r="C886" s="52"/>
      <c r="K886" s="52"/>
      <c r="L886" s="52"/>
    </row>
    <row r="887" spans="1:12">
      <c r="A887" s="52"/>
      <c r="B887" s="52"/>
      <c r="C887" s="52"/>
      <c r="K887" s="52"/>
      <c r="L887" s="52"/>
    </row>
    <row r="888" spans="1:12">
      <c r="A888" s="52"/>
      <c r="B888" s="52"/>
      <c r="C888" s="52"/>
      <c r="K888" s="52"/>
      <c r="L888" s="52"/>
    </row>
    <row r="889" spans="1:12">
      <c r="A889" s="52"/>
      <c r="B889" s="52"/>
      <c r="C889" s="52"/>
      <c r="K889" s="52"/>
      <c r="L889" s="52"/>
    </row>
    <row r="890" spans="1:12">
      <c r="A890" s="52"/>
      <c r="B890" s="52"/>
      <c r="C890" s="52"/>
      <c r="K890" s="52"/>
      <c r="L890" s="52"/>
    </row>
    <row r="891" spans="1:12">
      <c r="A891" s="52"/>
      <c r="B891" s="52"/>
      <c r="C891" s="52"/>
      <c r="K891" s="52"/>
      <c r="L891" s="52"/>
    </row>
    <row r="892" spans="1:12">
      <c r="A892" s="52"/>
      <c r="B892" s="52"/>
      <c r="C892" s="52"/>
      <c r="K892" s="52"/>
      <c r="L892" s="52"/>
    </row>
    <row r="893" spans="1:12">
      <c r="A893" s="52"/>
      <c r="B893" s="52"/>
      <c r="C893" s="52"/>
      <c r="K893" s="52"/>
      <c r="L893" s="52"/>
    </row>
    <row r="894" spans="1:12">
      <c r="A894" s="52"/>
      <c r="B894" s="52"/>
      <c r="C894" s="52"/>
      <c r="K894" s="52"/>
      <c r="L894" s="52"/>
    </row>
    <row r="895" spans="1:12">
      <c r="A895" s="52"/>
      <c r="B895" s="52"/>
      <c r="C895" s="52"/>
      <c r="K895" s="52"/>
      <c r="L895" s="52"/>
    </row>
    <row r="896" spans="1:12">
      <c r="A896" s="52"/>
      <c r="B896" s="52"/>
      <c r="C896" s="52"/>
      <c r="K896" s="52"/>
      <c r="L896" s="52"/>
    </row>
    <row r="897" spans="1:12">
      <c r="A897" s="52"/>
      <c r="B897" s="52"/>
      <c r="C897" s="52"/>
      <c r="K897" s="52"/>
      <c r="L897" s="52"/>
    </row>
    <row r="898" spans="1:12">
      <c r="A898" s="52"/>
      <c r="B898" s="52"/>
      <c r="C898" s="52"/>
      <c r="K898" s="52"/>
      <c r="L898" s="52"/>
    </row>
    <row r="899" spans="1:12">
      <c r="A899" s="52"/>
      <c r="B899" s="52"/>
      <c r="C899" s="52"/>
      <c r="K899" s="52"/>
      <c r="L899" s="52"/>
    </row>
    <row r="900" spans="1:12">
      <c r="A900" s="52"/>
      <c r="B900" s="52"/>
      <c r="C900" s="52"/>
      <c r="K900" s="52"/>
      <c r="L900" s="52"/>
    </row>
    <row r="901" spans="1:12">
      <c r="A901" s="52"/>
      <c r="B901" s="52"/>
      <c r="C901" s="52"/>
      <c r="K901" s="52"/>
      <c r="L901" s="52"/>
    </row>
    <row r="902" spans="1:12">
      <c r="A902" s="52"/>
      <c r="B902" s="52"/>
      <c r="C902" s="52"/>
      <c r="K902" s="52"/>
      <c r="L902" s="52"/>
    </row>
    <row r="903" spans="1:12">
      <c r="A903" s="52"/>
      <c r="B903" s="52"/>
      <c r="C903" s="52"/>
      <c r="K903" s="52"/>
      <c r="L903" s="52"/>
    </row>
    <row r="904" spans="1:12">
      <c r="A904" s="52"/>
      <c r="B904" s="52"/>
      <c r="C904" s="52"/>
      <c r="K904" s="52"/>
      <c r="L904" s="52"/>
    </row>
    <row r="905" spans="1:12">
      <c r="A905" s="52"/>
      <c r="B905" s="52"/>
      <c r="C905" s="52"/>
      <c r="K905" s="52"/>
      <c r="L905" s="52"/>
    </row>
    <row r="906" spans="1:12">
      <c r="A906" s="52"/>
      <c r="B906" s="52"/>
      <c r="C906" s="52"/>
      <c r="K906" s="52"/>
      <c r="L906" s="52"/>
    </row>
    <row r="907" spans="1:12">
      <c r="A907" s="52"/>
      <c r="B907" s="52"/>
      <c r="C907" s="52"/>
      <c r="K907" s="52"/>
      <c r="L907" s="52"/>
    </row>
    <row r="908" spans="1:12">
      <c r="A908" s="52"/>
      <c r="B908" s="52"/>
      <c r="C908" s="52"/>
      <c r="K908" s="52"/>
      <c r="L908" s="52"/>
    </row>
    <row r="909" spans="1:12">
      <c r="A909" s="52"/>
      <c r="B909" s="52"/>
      <c r="C909" s="52"/>
      <c r="K909" s="52"/>
      <c r="L909" s="52"/>
    </row>
    <row r="910" spans="1:12">
      <c r="A910" s="52"/>
      <c r="B910" s="52"/>
      <c r="C910" s="52"/>
      <c r="K910" s="52"/>
      <c r="L910" s="52"/>
    </row>
    <row r="911" spans="1:12">
      <c r="A911" s="52"/>
      <c r="B911" s="52"/>
      <c r="C911" s="52"/>
      <c r="K911" s="52"/>
      <c r="L911" s="52"/>
    </row>
    <row r="912" spans="1:12">
      <c r="A912" s="52"/>
      <c r="B912" s="52"/>
      <c r="C912" s="52"/>
      <c r="K912" s="52"/>
      <c r="L912" s="52"/>
    </row>
    <row r="913" spans="1:12">
      <c r="A913" s="52"/>
      <c r="B913" s="52"/>
      <c r="C913" s="52"/>
      <c r="K913" s="52"/>
      <c r="L913" s="52"/>
    </row>
    <row r="914" spans="1:12">
      <c r="A914" s="52"/>
      <c r="B914" s="52"/>
      <c r="C914" s="52"/>
      <c r="K914" s="52"/>
      <c r="L914" s="52"/>
    </row>
    <row r="915" spans="1:12">
      <c r="A915" s="52"/>
      <c r="B915" s="52"/>
      <c r="C915" s="52"/>
      <c r="K915" s="52"/>
      <c r="L915" s="52"/>
    </row>
    <row r="916" spans="1:12">
      <c r="A916" s="52"/>
      <c r="B916" s="52"/>
      <c r="C916" s="52"/>
      <c r="K916" s="52"/>
      <c r="L916" s="52"/>
    </row>
    <row r="917" spans="1:12">
      <c r="A917" s="52"/>
      <c r="B917" s="52"/>
      <c r="C917" s="52"/>
      <c r="K917" s="52"/>
      <c r="L917" s="52"/>
    </row>
    <row r="918" spans="1:12">
      <c r="A918" s="52"/>
      <c r="B918" s="52"/>
      <c r="C918" s="52"/>
      <c r="K918" s="52"/>
      <c r="L918" s="52"/>
    </row>
    <row r="919" spans="1:12">
      <c r="A919" s="52"/>
      <c r="B919" s="52"/>
      <c r="C919" s="52"/>
      <c r="K919" s="52"/>
      <c r="L919" s="52"/>
    </row>
    <row r="920" spans="1:12">
      <c r="A920" s="52"/>
      <c r="B920" s="52"/>
      <c r="C920" s="52"/>
      <c r="K920" s="52"/>
      <c r="L920" s="52"/>
    </row>
    <row r="921" spans="1:12">
      <c r="A921" s="52"/>
      <c r="B921" s="52"/>
      <c r="C921" s="52"/>
      <c r="K921" s="52"/>
      <c r="L921" s="52"/>
    </row>
    <row r="922" spans="1:12">
      <c r="A922" s="52"/>
      <c r="B922" s="52"/>
      <c r="C922" s="52"/>
      <c r="K922" s="52"/>
      <c r="L922" s="52"/>
    </row>
    <row r="923" spans="1:12">
      <c r="A923" s="52"/>
      <c r="B923" s="52"/>
      <c r="C923" s="52"/>
      <c r="K923" s="52"/>
      <c r="L923" s="52"/>
    </row>
    <row r="924" spans="1:12">
      <c r="A924" s="52"/>
      <c r="B924" s="52"/>
      <c r="C924" s="52"/>
      <c r="K924" s="52"/>
      <c r="L924" s="52"/>
    </row>
    <row r="925" spans="1:12">
      <c r="A925" s="52"/>
      <c r="B925" s="52"/>
      <c r="C925" s="52"/>
      <c r="K925" s="52"/>
      <c r="L925" s="52"/>
    </row>
    <row r="926" spans="1:12">
      <c r="A926" s="52"/>
      <c r="B926" s="52"/>
      <c r="C926" s="52"/>
      <c r="K926" s="52"/>
      <c r="L926" s="52"/>
    </row>
    <row r="927" spans="1:12">
      <c r="A927" s="52"/>
      <c r="B927" s="52"/>
      <c r="C927" s="52"/>
      <c r="K927" s="52"/>
      <c r="L927" s="52"/>
    </row>
    <row r="928" spans="1:12">
      <c r="A928" s="52"/>
      <c r="B928" s="52"/>
      <c r="C928" s="52"/>
      <c r="K928" s="52"/>
      <c r="L928" s="52"/>
    </row>
    <row r="929" spans="1:12">
      <c r="A929" s="52"/>
      <c r="B929" s="52"/>
      <c r="C929" s="52"/>
      <c r="K929" s="52"/>
      <c r="L929" s="52"/>
    </row>
    <row r="930" spans="1:12">
      <c r="A930" s="52"/>
      <c r="B930" s="52"/>
      <c r="C930" s="52"/>
      <c r="K930" s="52"/>
      <c r="L930" s="52"/>
    </row>
    <row r="931" spans="1:12">
      <c r="A931" s="52"/>
      <c r="B931" s="52"/>
      <c r="C931" s="52"/>
      <c r="K931" s="52"/>
      <c r="L931" s="52"/>
    </row>
    <row r="932" spans="1:12">
      <c r="A932" s="52"/>
      <c r="B932" s="52"/>
      <c r="C932" s="52"/>
      <c r="K932" s="52"/>
      <c r="L932" s="52"/>
    </row>
    <row r="933" spans="1:12">
      <c r="A933" s="52"/>
      <c r="B933" s="52"/>
      <c r="C933" s="52"/>
      <c r="K933" s="52"/>
      <c r="L933" s="52"/>
    </row>
    <row r="934" spans="1:12">
      <c r="A934" s="52"/>
      <c r="B934" s="52"/>
      <c r="C934" s="52"/>
      <c r="K934" s="52"/>
      <c r="L934" s="52"/>
    </row>
    <row r="935" spans="1:12">
      <c r="A935" s="52"/>
      <c r="B935" s="52"/>
      <c r="C935" s="52"/>
      <c r="K935" s="52"/>
      <c r="L935" s="52"/>
    </row>
    <row r="936" spans="1:12">
      <c r="A936" s="52"/>
      <c r="B936" s="52"/>
      <c r="C936" s="52"/>
      <c r="K936" s="52"/>
      <c r="L936" s="52"/>
    </row>
    <row r="937" spans="1:12">
      <c r="A937" s="52"/>
      <c r="B937" s="52"/>
      <c r="C937" s="52"/>
      <c r="K937" s="52"/>
      <c r="L937" s="52"/>
    </row>
    <row r="938" spans="1:12">
      <c r="A938" s="52"/>
      <c r="B938" s="52"/>
      <c r="C938" s="52"/>
      <c r="K938" s="52"/>
      <c r="L938" s="52"/>
    </row>
    <row r="939" spans="1:12">
      <c r="A939" s="52"/>
      <c r="B939" s="52"/>
      <c r="C939" s="52"/>
      <c r="K939" s="52"/>
      <c r="L939" s="52"/>
    </row>
    <row r="940" spans="1:12">
      <c r="A940" s="52"/>
      <c r="B940" s="52"/>
      <c r="C940" s="52"/>
      <c r="K940" s="52"/>
      <c r="L940" s="52"/>
    </row>
    <row r="941" spans="1:12">
      <c r="A941" s="52"/>
      <c r="B941" s="52"/>
      <c r="C941" s="52"/>
      <c r="K941" s="52"/>
      <c r="L941" s="52"/>
    </row>
    <row r="942" spans="1:12">
      <c r="A942" s="52"/>
      <c r="B942" s="52"/>
      <c r="C942" s="52"/>
      <c r="K942" s="52"/>
      <c r="L942" s="52"/>
    </row>
    <row r="943" spans="1:12">
      <c r="A943" s="52"/>
      <c r="B943" s="52"/>
      <c r="C943" s="52"/>
      <c r="K943" s="52"/>
      <c r="L943" s="52"/>
    </row>
    <row r="944" spans="1:12">
      <c r="A944" s="52"/>
      <c r="B944" s="52"/>
      <c r="C944" s="52"/>
      <c r="K944" s="52"/>
      <c r="L944" s="52"/>
    </row>
    <row r="945" spans="1:12">
      <c r="A945" s="52"/>
      <c r="B945" s="52"/>
      <c r="C945" s="52"/>
      <c r="K945" s="52"/>
      <c r="L945" s="52"/>
    </row>
    <row r="946" spans="1:12">
      <c r="A946" s="52"/>
      <c r="B946" s="52"/>
      <c r="C946" s="52"/>
      <c r="K946" s="52"/>
      <c r="L946" s="52"/>
    </row>
    <row r="947" spans="1:12">
      <c r="A947" s="52"/>
      <c r="B947" s="52"/>
      <c r="C947" s="52"/>
      <c r="K947" s="52"/>
      <c r="L947" s="52"/>
    </row>
    <row r="948" spans="1:12">
      <c r="A948" s="52"/>
      <c r="B948" s="52"/>
      <c r="C948" s="52"/>
      <c r="K948" s="52"/>
      <c r="L948" s="52"/>
    </row>
    <row r="949" spans="1:12">
      <c r="A949" s="52"/>
      <c r="B949" s="52"/>
      <c r="C949" s="52"/>
      <c r="K949" s="52"/>
      <c r="L949" s="52"/>
    </row>
    <row r="950" spans="1:12">
      <c r="A950" s="52"/>
      <c r="B950" s="52"/>
      <c r="C950" s="52"/>
      <c r="K950" s="52"/>
      <c r="L950" s="52"/>
    </row>
    <row r="951" spans="1:12">
      <c r="A951" s="52"/>
      <c r="B951" s="52"/>
      <c r="C951" s="52"/>
      <c r="K951" s="52"/>
      <c r="L951" s="52"/>
    </row>
    <row r="952" spans="1:12">
      <c r="A952" s="52"/>
      <c r="B952" s="52"/>
      <c r="C952" s="52"/>
      <c r="K952" s="52"/>
      <c r="L952" s="52"/>
    </row>
    <row r="953" spans="1:12">
      <c r="A953" s="52"/>
      <c r="B953" s="52"/>
      <c r="C953" s="52"/>
      <c r="K953" s="52"/>
      <c r="L953" s="52"/>
    </row>
    <row r="954" spans="1:12">
      <c r="A954" s="52"/>
      <c r="B954" s="52"/>
      <c r="C954" s="52"/>
      <c r="K954" s="52"/>
      <c r="L954" s="52"/>
    </row>
    <row r="955" spans="1:12">
      <c r="A955" s="52"/>
      <c r="B955" s="52"/>
      <c r="C955" s="52"/>
      <c r="K955" s="52"/>
      <c r="L955" s="52"/>
    </row>
    <row r="956" spans="1:12">
      <c r="A956" s="52"/>
      <c r="B956" s="52"/>
      <c r="C956" s="52"/>
      <c r="K956" s="52"/>
      <c r="L956" s="52"/>
    </row>
    <row r="957" spans="1:12">
      <c r="A957" s="52"/>
      <c r="B957" s="52"/>
      <c r="C957" s="52"/>
      <c r="K957" s="52"/>
      <c r="L957" s="52"/>
    </row>
    <row r="958" spans="1:12">
      <c r="A958" s="52"/>
      <c r="B958" s="52"/>
      <c r="C958" s="52"/>
      <c r="K958" s="52"/>
      <c r="L958" s="52"/>
    </row>
    <row r="959" spans="1:12">
      <c r="A959" s="52"/>
      <c r="B959" s="52"/>
      <c r="C959" s="52"/>
      <c r="K959" s="52"/>
      <c r="L959" s="52"/>
    </row>
    <row r="960" spans="1:12">
      <c r="A960" s="52"/>
      <c r="B960" s="52"/>
      <c r="C960" s="52"/>
      <c r="K960" s="52"/>
      <c r="L960" s="52"/>
    </row>
    <row r="961" spans="1:12">
      <c r="A961" s="52"/>
      <c r="B961" s="52"/>
      <c r="C961" s="52"/>
      <c r="K961" s="52"/>
      <c r="L961" s="52"/>
    </row>
    <row r="962" spans="1:12">
      <c r="A962" s="52"/>
      <c r="B962" s="52"/>
      <c r="C962" s="52"/>
      <c r="K962" s="52"/>
      <c r="L962" s="52"/>
    </row>
    <row r="963" spans="1:12">
      <c r="A963" s="52"/>
      <c r="B963" s="52"/>
      <c r="C963" s="52"/>
      <c r="K963" s="52"/>
      <c r="L963" s="52"/>
    </row>
    <row r="964" spans="1:12">
      <c r="A964" s="52"/>
      <c r="B964" s="52"/>
      <c r="C964" s="52"/>
      <c r="K964" s="52"/>
      <c r="L964" s="52"/>
    </row>
    <row r="965" spans="1:12">
      <c r="A965" s="52"/>
      <c r="B965" s="52"/>
      <c r="C965" s="52"/>
      <c r="K965" s="52"/>
      <c r="L965" s="52"/>
    </row>
    <row r="966" spans="1:12">
      <c r="A966" s="52"/>
      <c r="B966" s="52"/>
      <c r="C966" s="52"/>
      <c r="K966" s="52"/>
      <c r="L966" s="52"/>
    </row>
    <row r="967" spans="1:12">
      <c r="A967" s="52"/>
      <c r="B967" s="52"/>
      <c r="C967" s="52"/>
      <c r="K967" s="52"/>
      <c r="L967" s="52"/>
    </row>
    <row r="968" spans="1:12">
      <c r="A968" s="52"/>
      <c r="B968" s="52"/>
      <c r="C968" s="52"/>
      <c r="K968" s="52"/>
      <c r="L968" s="52"/>
    </row>
    <row r="969" spans="1:12">
      <c r="A969" s="52"/>
      <c r="B969" s="52"/>
      <c r="C969" s="52"/>
      <c r="K969" s="52"/>
      <c r="L969" s="52"/>
    </row>
    <row r="970" spans="1:12">
      <c r="A970" s="52"/>
      <c r="B970" s="52"/>
      <c r="C970" s="52"/>
      <c r="K970" s="52"/>
      <c r="L970" s="52"/>
    </row>
    <row r="971" spans="1:12">
      <c r="A971" s="52"/>
      <c r="B971" s="52"/>
      <c r="C971" s="52"/>
      <c r="K971" s="52"/>
      <c r="L971" s="52"/>
    </row>
    <row r="972" spans="1:12">
      <c r="A972" s="52"/>
      <c r="B972" s="52"/>
      <c r="C972" s="52"/>
      <c r="K972" s="52"/>
      <c r="L972" s="52"/>
    </row>
    <row r="973" spans="1:12">
      <c r="A973" s="52"/>
      <c r="B973" s="52"/>
      <c r="C973" s="52"/>
      <c r="K973" s="52"/>
      <c r="L973" s="52"/>
    </row>
    <row r="974" spans="1:12">
      <c r="A974" s="52"/>
      <c r="B974" s="52"/>
      <c r="C974" s="52"/>
      <c r="K974" s="52"/>
      <c r="L974" s="52"/>
    </row>
    <row r="975" spans="1:12">
      <c r="A975" s="52"/>
      <c r="B975" s="52"/>
      <c r="C975" s="52"/>
      <c r="K975" s="52"/>
      <c r="L975" s="52"/>
    </row>
    <row r="976" spans="1:12">
      <c r="A976" s="52"/>
      <c r="B976" s="52"/>
      <c r="C976" s="52"/>
      <c r="K976" s="52"/>
      <c r="L976" s="52"/>
    </row>
    <row r="977" spans="1:12">
      <c r="A977" s="52"/>
      <c r="B977" s="52"/>
      <c r="C977" s="52"/>
      <c r="K977" s="52"/>
      <c r="L977" s="52"/>
    </row>
    <row r="978" spans="1:12">
      <c r="A978" s="52"/>
      <c r="B978" s="52"/>
      <c r="C978" s="52"/>
      <c r="K978" s="52"/>
      <c r="L978" s="52"/>
    </row>
    <row r="979" spans="1:12">
      <c r="A979" s="52"/>
      <c r="B979" s="52"/>
      <c r="C979" s="52"/>
      <c r="K979" s="52"/>
      <c r="L979" s="52"/>
    </row>
    <row r="980" spans="1:12">
      <c r="A980" s="52"/>
      <c r="B980" s="52"/>
      <c r="C980" s="52"/>
      <c r="K980" s="52"/>
      <c r="L980" s="52"/>
    </row>
    <row r="981" spans="1:12">
      <c r="A981" s="52"/>
      <c r="B981" s="52"/>
      <c r="C981" s="52"/>
      <c r="K981" s="52"/>
      <c r="L981" s="52"/>
    </row>
    <row r="982" spans="1:12">
      <c r="A982" s="52"/>
      <c r="B982" s="52"/>
      <c r="C982" s="52"/>
      <c r="K982" s="52"/>
      <c r="L982" s="52"/>
    </row>
    <row r="983" spans="1:12">
      <c r="A983" s="52"/>
      <c r="B983" s="52"/>
      <c r="C983" s="52"/>
      <c r="K983" s="52"/>
      <c r="L983" s="52"/>
    </row>
    <row r="984" spans="1:12">
      <c r="A984" s="52"/>
      <c r="B984" s="52"/>
      <c r="C984" s="52"/>
      <c r="K984" s="52"/>
      <c r="L984" s="52"/>
    </row>
    <row r="985" spans="1:12">
      <c r="A985" s="52"/>
      <c r="B985" s="52"/>
      <c r="C985" s="52"/>
      <c r="K985" s="52"/>
      <c r="L985" s="52"/>
    </row>
    <row r="986" spans="1:12">
      <c r="A986" s="52"/>
      <c r="B986" s="52"/>
      <c r="C986" s="52"/>
      <c r="K986" s="52"/>
      <c r="L986" s="52"/>
    </row>
    <row r="987" spans="1:12">
      <c r="A987" s="52"/>
      <c r="B987" s="52"/>
      <c r="C987" s="52"/>
      <c r="K987" s="52"/>
      <c r="L987" s="52"/>
    </row>
    <row r="988" spans="1:12">
      <c r="A988" s="52"/>
      <c r="B988" s="52"/>
      <c r="C988" s="52"/>
      <c r="K988" s="52"/>
      <c r="L988" s="52"/>
    </row>
    <row r="989" spans="1:12">
      <c r="A989" s="52"/>
      <c r="B989" s="52"/>
      <c r="C989" s="52"/>
      <c r="K989" s="52"/>
      <c r="L989" s="52"/>
    </row>
    <row r="990" spans="1:12">
      <c r="A990" s="52"/>
      <c r="B990" s="52"/>
      <c r="C990" s="52"/>
      <c r="K990" s="52"/>
      <c r="L990" s="52"/>
    </row>
    <row r="991" spans="1:12">
      <c r="A991" s="52"/>
      <c r="B991" s="52"/>
      <c r="C991" s="52"/>
      <c r="K991" s="52"/>
      <c r="L991" s="52"/>
    </row>
    <row r="992" spans="1:12">
      <c r="A992" s="52"/>
      <c r="B992" s="52"/>
      <c r="C992" s="52"/>
      <c r="K992" s="52"/>
      <c r="L992" s="52"/>
    </row>
    <row r="993" spans="1:12">
      <c r="A993" s="52"/>
      <c r="B993" s="52"/>
      <c r="C993" s="52"/>
      <c r="K993" s="52"/>
      <c r="L993" s="52"/>
    </row>
    <row r="994" spans="1:12">
      <c r="A994" s="52"/>
      <c r="B994" s="52"/>
      <c r="C994" s="52"/>
      <c r="K994" s="52"/>
      <c r="L994" s="52"/>
    </row>
    <row r="995" spans="1:12">
      <c r="A995" s="52"/>
      <c r="B995" s="52"/>
      <c r="C995" s="52"/>
      <c r="K995" s="52"/>
      <c r="L995" s="52"/>
    </row>
    <row r="996" spans="1:12">
      <c r="A996" s="52"/>
      <c r="B996" s="52"/>
      <c r="C996" s="52"/>
      <c r="K996" s="52"/>
      <c r="L996" s="52"/>
    </row>
    <row r="997" spans="1:12">
      <c r="A997" s="52"/>
      <c r="B997" s="52"/>
      <c r="C997" s="52"/>
      <c r="K997" s="52"/>
      <c r="L997" s="52"/>
    </row>
    <row r="998" spans="1:12">
      <c r="A998" s="52"/>
      <c r="B998" s="52"/>
      <c r="C998" s="52"/>
      <c r="K998" s="52"/>
      <c r="L998" s="52"/>
    </row>
    <row r="999" spans="1:12">
      <c r="A999" s="52"/>
      <c r="B999" s="52"/>
      <c r="C999" s="52"/>
      <c r="K999" s="52"/>
      <c r="L999" s="52"/>
    </row>
    <row r="1000" spans="1:12">
      <c r="A1000" s="52"/>
      <c r="B1000" s="52"/>
      <c r="C1000" s="52"/>
      <c r="K1000" s="52"/>
      <c r="L1000" s="52"/>
    </row>
  </sheetData>
  <mergeCells count="21">
    <mergeCell ref="B43:L43"/>
    <mergeCell ref="B42:L42"/>
    <mergeCell ref="B31:L31"/>
    <mergeCell ref="B28:L28"/>
    <mergeCell ref="B17:L17"/>
    <mergeCell ref="D18:L18"/>
    <mergeCell ref="B18:C18"/>
    <mergeCell ref="D19:L26"/>
    <mergeCell ref="D32:L32"/>
    <mergeCell ref="B32:C32"/>
    <mergeCell ref="B29:L29"/>
    <mergeCell ref="B30:L30"/>
    <mergeCell ref="D33:L40"/>
    <mergeCell ref="B16:L16"/>
    <mergeCell ref="D4:L4"/>
    <mergeCell ref="B4:C4"/>
    <mergeCell ref="B3:L3"/>
    <mergeCell ref="B1:L1"/>
    <mergeCell ref="B14:L14"/>
    <mergeCell ref="B15:L15"/>
    <mergeCell ref="D5:L1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5" workbookViewId="0">
      <selection activeCell="D5" sqref="D5"/>
    </sheetView>
  </sheetViews>
  <sheetFormatPr defaultColWidth="15.109375" defaultRowHeight="14.4"/>
  <cols>
    <col min="1" max="1" width="4.88671875" customWidth="1"/>
    <col min="2" max="3" width="16.44140625" customWidth="1"/>
    <col min="4" max="4" width="104.6640625" customWidth="1"/>
    <col min="5" max="5" width="48.5546875" customWidth="1"/>
    <col min="6" max="26" width="7.5546875" customWidth="1"/>
  </cols>
  <sheetData>
    <row r="1" spans="1:5" ht="18.75" customHeight="1">
      <c r="A1" s="52"/>
      <c r="B1" s="161" t="s">
        <v>264</v>
      </c>
      <c r="C1" s="120"/>
      <c r="D1" s="120"/>
      <c r="E1" s="159"/>
    </row>
    <row r="2" spans="1:5" ht="15" customHeight="1">
      <c r="A2" s="52"/>
      <c r="B2" s="52"/>
      <c r="C2" s="52"/>
      <c r="D2" s="52"/>
      <c r="E2" s="160"/>
    </row>
    <row r="3" spans="1:5" ht="75" customHeight="1">
      <c r="A3" s="52"/>
      <c r="B3" s="162" t="s">
        <v>265</v>
      </c>
      <c r="C3" s="125"/>
      <c r="D3" s="92" t="s">
        <v>266</v>
      </c>
      <c r="E3" s="15"/>
    </row>
    <row r="4" spans="1:5" ht="30" customHeight="1">
      <c r="A4" s="52"/>
      <c r="B4" s="93"/>
      <c r="C4" s="93"/>
      <c r="D4" s="52"/>
      <c r="E4" s="94"/>
    </row>
    <row r="5" spans="1:5" ht="120" customHeight="1">
      <c r="A5" s="52"/>
      <c r="B5" s="158" t="s">
        <v>267</v>
      </c>
      <c r="C5" s="125"/>
      <c r="D5" s="95" t="s">
        <v>342</v>
      </c>
      <c r="E5" s="15"/>
    </row>
    <row r="6" spans="1:5">
      <c r="A6" s="52"/>
      <c r="B6" s="93"/>
      <c r="C6" s="93"/>
      <c r="D6" s="52"/>
      <c r="E6" s="96"/>
    </row>
    <row r="7" spans="1:5" ht="60" customHeight="1">
      <c r="A7" s="52"/>
      <c r="B7" s="97" t="s">
        <v>268</v>
      </c>
      <c r="C7" s="98" t="s">
        <v>269</v>
      </c>
      <c r="D7" s="99" t="s">
        <v>270</v>
      </c>
      <c r="E7" s="94"/>
    </row>
    <row r="8" spans="1:5" ht="150" customHeight="1">
      <c r="A8" s="52"/>
      <c r="B8" s="100">
        <v>42248</v>
      </c>
      <c r="C8" s="100">
        <v>42262</v>
      </c>
      <c r="D8" s="101" t="s">
        <v>271</v>
      </c>
      <c r="E8" s="163"/>
    </row>
    <row r="9" spans="1:5" ht="30" customHeight="1">
      <c r="A9" s="52"/>
      <c r="B9" s="102">
        <v>42248</v>
      </c>
      <c r="C9" s="102">
        <v>42262</v>
      </c>
      <c r="D9" s="103" t="s">
        <v>272</v>
      </c>
      <c r="E9" s="147"/>
    </row>
    <row r="10" spans="1:5" ht="45" customHeight="1">
      <c r="A10" s="52"/>
      <c r="B10" s="100">
        <v>42248</v>
      </c>
      <c r="C10" s="100">
        <v>42551</v>
      </c>
      <c r="D10" s="103" t="s">
        <v>273</v>
      </c>
      <c r="E10" s="96"/>
    </row>
    <row r="11" spans="1:5" ht="28.8">
      <c r="A11" s="52"/>
      <c r="B11" s="100">
        <v>42248</v>
      </c>
      <c r="C11" s="100">
        <v>42551</v>
      </c>
      <c r="D11" s="95" t="s">
        <v>274</v>
      </c>
      <c r="E11" s="96"/>
    </row>
    <row r="12" spans="1:5">
      <c r="A12" s="52"/>
      <c r="B12" s="42"/>
      <c r="C12" s="42"/>
      <c r="D12" s="95"/>
      <c r="E12" s="96"/>
    </row>
    <row r="13" spans="1:5">
      <c r="A13" s="52"/>
      <c r="B13" s="42"/>
      <c r="C13" s="42"/>
      <c r="D13" s="23"/>
      <c r="E13" s="96"/>
    </row>
    <row r="14" spans="1:5">
      <c r="A14" s="52"/>
      <c r="B14" s="42"/>
      <c r="C14" s="42"/>
      <c r="D14" s="23"/>
      <c r="E14" s="96"/>
    </row>
    <row r="15" spans="1:5">
      <c r="A15" s="52"/>
      <c r="B15" s="42"/>
      <c r="C15" s="42"/>
      <c r="D15" s="23"/>
      <c r="E15" s="96"/>
    </row>
    <row r="16" spans="1:5">
      <c r="A16" s="52"/>
      <c r="B16" s="42"/>
      <c r="C16" s="42"/>
      <c r="D16" s="23"/>
      <c r="E16" s="96"/>
    </row>
    <row r="17" spans="1:26">
      <c r="A17" s="53"/>
      <c r="B17" s="41"/>
      <c r="C17" s="41"/>
      <c r="D17" s="104"/>
      <c r="E17" s="105"/>
      <c r="F17" s="53"/>
      <c r="G17" s="53"/>
      <c r="H17" s="53"/>
      <c r="I17" s="53"/>
      <c r="J17" s="53"/>
      <c r="K17" s="53"/>
      <c r="L17" s="53"/>
      <c r="M17" s="53"/>
      <c r="N17" s="53"/>
      <c r="O17" s="53"/>
      <c r="P17" s="53"/>
      <c r="Q17" s="53"/>
      <c r="R17" s="53"/>
      <c r="S17" s="53"/>
      <c r="T17" s="53"/>
      <c r="U17" s="53"/>
      <c r="V17" s="53"/>
      <c r="W17" s="53"/>
      <c r="X17" s="53"/>
      <c r="Y17" s="53"/>
      <c r="Z17" s="53"/>
    </row>
    <row r="18" spans="1:26" ht="75" customHeight="1">
      <c r="A18" s="52"/>
      <c r="B18" s="158" t="s">
        <v>275</v>
      </c>
      <c r="C18" s="125"/>
      <c r="D18" s="23" t="s">
        <v>276</v>
      </c>
      <c r="E18" s="96"/>
    </row>
    <row r="19" spans="1:26" ht="75" customHeight="1">
      <c r="A19" s="52"/>
      <c r="B19" s="158" t="s">
        <v>277</v>
      </c>
      <c r="C19" s="125"/>
      <c r="D19" s="106" t="s">
        <v>278</v>
      </c>
      <c r="E19" s="96"/>
    </row>
    <row r="20" spans="1:26" ht="75" customHeight="1">
      <c r="A20" s="52"/>
      <c r="B20" s="158" t="s">
        <v>279</v>
      </c>
      <c r="C20" s="125"/>
      <c r="D20" s="106" t="s">
        <v>280</v>
      </c>
      <c r="E20" s="96"/>
    </row>
    <row r="21" spans="1:26">
      <c r="A21" s="52"/>
      <c r="B21" s="52"/>
      <c r="C21" s="52"/>
      <c r="D21" s="52"/>
      <c r="E21" s="5"/>
    </row>
    <row r="22" spans="1:26">
      <c r="A22" s="52"/>
      <c r="B22" s="52"/>
      <c r="C22" s="52"/>
      <c r="D22" s="52"/>
      <c r="E22" s="5"/>
    </row>
    <row r="23" spans="1:26">
      <c r="A23" s="52"/>
      <c r="B23" s="52"/>
      <c r="C23" s="52"/>
      <c r="D23" s="107"/>
      <c r="E23" s="5"/>
    </row>
    <row r="24" spans="1:26">
      <c r="A24" s="52"/>
      <c r="B24" s="52"/>
      <c r="C24" s="52"/>
      <c r="D24" s="52"/>
      <c r="E24" s="5"/>
    </row>
    <row r="25" spans="1:26">
      <c r="A25" s="52"/>
      <c r="B25" s="52"/>
      <c r="C25" s="52"/>
      <c r="D25" s="107"/>
      <c r="E25" s="5"/>
    </row>
    <row r="26" spans="1:26">
      <c r="A26" s="52"/>
      <c r="B26" s="52"/>
      <c r="C26" s="52"/>
      <c r="D26" s="52"/>
      <c r="E26" s="5"/>
    </row>
    <row r="27" spans="1:26">
      <c r="A27" s="52"/>
      <c r="B27" s="52"/>
      <c r="C27" s="52"/>
      <c r="D27" s="52"/>
      <c r="E27" s="5"/>
    </row>
    <row r="28" spans="1:26">
      <c r="A28" s="52"/>
      <c r="B28" s="52"/>
      <c r="C28" s="52"/>
      <c r="D28" s="52"/>
      <c r="E28" s="5"/>
    </row>
    <row r="29" spans="1:26">
      <c r="A29" s="52"/>
      <c r="B29" s="52"/>
      <c r="C29" s="52"/>
      <c r="D29" s="52"/>
      <c r="E29" s="5"/>
    </row>
    <row r="30" spans="1:26">
      <c r="A30" s="52"/>
      <c r="B30" s="52"/>
      <c r="C30" s="52"/>
      <c r="D30" s="52"/>
      <c r="E30" s="5"/>
    </row>
    <row r="31" spans="1:26">
      <c r="A31" s="52"/>
      <c r="B31" s="52"/>
      <c r="C31" s="52"/>
      <c r="D31" s="52"/>
      <c r="E31" s="5"/>
    </row>
    <row r="32" spans="1:26">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sheetData>
  <mergeCells count="8">
    <mergeCell ref="B20:C20"/>
    <mergeCell ref="B5:C5"/>
    <mergeCell ref="E1:E2"/>
    <mergeCell ref="B1:D1"/>
    <mergeCell ref="B3:C3"/>
    <mergeCell ref="B18:C18"/>
    <mergeCell ref="B19:C19"/>
    <mergeCell ref="E8: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1"/>
  <sheetViews>
    <sheetView workbookViewId="0">
      <selection activeCell="D3" sqref="D3"/>
    </sheetView>
  </sheetViews>
  <sheetFormatPr defaultColWidth="15.109375" defaultRowHeight="14.4"/>
  <cols>
    <col min="1" max="1" width="4.88671875" customWidth="1"/>
    <col min="2" max="3" width="16.44140625" customWidth="1"/>
    <col min="4" max="4" width="104.5546875" customWidth="1"/>
    <col min="5" max="5" width="48.5546875" customWidth="1"/>
    <col min="6" max="26" width="7.5546875" customWidth="1"/>
  </cols>
  <sheetData>
    <row r="1" spans="1:5" ht="18.75" customHeight="1">
      <c r="A1" s="52"/>
      <c r="B1" s="161" t="s">
        <v>281</v>
      </c>
      <c r="C1" s="120"/>
      <c r="D1" s="120"/>
      <c r="E1" s="159"/>
    </row>
    <row r="2" spans="1:5">
      <c r="A2" s="52"/>
      <c r="B2" s="52"/>
      <c r="C2" s="52"/>
      <c r="D2" s="52"/>
      <c r="E2" s="160"/>
    </row>
    <row r="3" spans="1:5" ht="75" customHeight="1">
      <c r="A3" s="52"/>
      <c r="B3" s="162" t="s">
        <v>265</v>
      </c>
      <c r="C3" s="125"/>
      <c r="D3" s="95" t="s">
        <v>282</v>
      </c>
      <c r="E3" s="24"/>
    </row>
    <row r="4" spans="1:5" ht="30" customHeight="1">
      <c r="A4" s="52"/>
      <c r="B4" s="93"/>
      <c r="C4" s="93"/>
      <c r="D4" s="52"/>
      <c r="E4" s="94"/>
    </row>
    <row r="5" spans="1:5" ht="129.6">
      <c r="A5" s="52"/>
      <c r="B5" s="158" t="s">
        <v>267</v>
      </c>
      <c r="C5" s="125"/>
      <c r="D5" s="107" t="s">
        <v>343</v>
      </c>
      <c r="E5" s="28"/>
    </row>
    <row r="6" spans="1:5">
      <c r="A6" s="52"/>
      <c r="B6" s="93"/>
      <c r="C6" s="93"/>
      <c r="D6" s="52"/>
      <c r="E6" s="96"/>
    </row>
    <row r="7" spans="1:5" ht="60" customHeight="1">
      <c r="A7" s="52"/>
      <c r="B7" s="97" t="s">
        <v>268</v>
      </c>
      <c r="C7" s="98" t="s">
        <v>269</v>
      </c>
      <c r="D7" s="108" t="s">
        <v>270</v>
      </c>
      <c r="E7" s="94"/>
    </row>
    <row r="8" spans="1:5" ht="150" customHeight="1">
      <c r="A8" s="52"/>
      <c r="B8" s="109">
        <v>42373</v>
      </c>
      <c r="C8" s="110">
        <v>42551</v>
      </c>
      <c r="D8" s="95" t="s">
        <v>283</v>
      </c>
      <c r="E8" s="163"/>
    </row>
    <row r="9" spans="1:5" ht="30" customHeight="1">
      <c r="A9" s="52"/>
      <c r="B9" s="109">
        <v>42373</v>
      </c>
      <c r="C9" s="110">
        <v>42551</v>
      </c>
      <c r="D9" s="95" t="s">
        <v>284</v>
      </c>
      <c r="E9" s="147"/>
    </row>
    <row r="10" spans="1:5" ht="43.2">
      <c r="A10" s="52"/>
      <c r="B10" s="109">
        <v>42373</v>
      </c>
      <c r="C10" s="110">
        <v>42551</v>
      </c>
      <c r="D10" s="95" t="s">
        <v>285</v>
      </c>
      <c r="E10" s="96"/>
    </row>
    <row r="11" spans="1:5" ht="57.6">
      <c r="A11" s="52"/>
      <c r="B11" s="109">
        <v>42373</v>
      </c>
      <c r="C11" s="109">
        <v>42551</v>
      </c>
      <c r="D11" s="95" t="s">
        <v>286</v>
      </c>
      <c r="E11" s="96"/>
    </row>
    <row r="12" spans="1:5" ht="72">
      <c r="A12" s="52"/>
      <c r="B12" s="109">
        <v>42373</v>
      </c>
      <c r="C12" s="109">
        <v>42551</v>
      </c>
      <c r="D12" s="95" t="s">
        <v>287</v>
      </c>
      <c r="E12" s="96"/>
    </row>
    <row r="13" spans="1:5" ht="57.6">
      <c r="A13" s="52"/>
      <c r="B13" s="109">
        <v>42373</v>
      </c>
      <c r="C13" s="102">
        <v>42551</v>
      </c>
      <c r="D13" s="95" t="s">
        <v>288</v>
      </c>
      <c r="E13" s="96"/>
    </row>
    <row r="14" spans="1:5" ht="57.6">
      <c r="A14" s="52"/>
      <c r="B14" s="102">
        <v>42373</v>
      </c>
      <c r="C14" s="102">
        <v>42551</v>
      </c>
      <c r="D14" s="95" t="s">
        <v>289</v>
      </c>
      <c r="E14" s="96"/>
    </row>
    <row r="15" spans="1:5" ht="43.2">
      <c r="A15" s="52"/>
      <c r="B15" s="102">
        <v>42373</v>
      </c>
      <c r="C15" s="102">
        <v>42551</v>
      </c>
      <c r="D15" s="95" t="s">
        <v>290</v>
      </c>
      <c r="E15" s="96"/>
    </row>
    <row r="16" spans="1:5" ht="43.2">
      <c r="A16" s="52"/>
      <c r="B16" s="102">
        <v>42373</v>
      </c>
      <c r="C16" s="102">
        <v>42551</v>
      </c>
      <c r="D16" s="95" t="s">
        <v>291</v>
      </c>
      <c r="E16" s="105"/>
    </row>
    <row r="17" spans="1:5" ht="43.2">
      <c r="A17" s="52"/>
      <c r="B17" s="102">
        <v>42373</v>
      </c>
      <c r="C17" s="102">
        <v>42551</v>
      </c>
      <c r="D17" s="95" t="s">
        <v>292</v>
      </c>
      <c r="E17" s="105"/>
    </row>
    <row r="18" spans="1:5">
      <c r="A18" s="52"/>
      <c r="B18" s="110"/>
      <c r="C18" s="110"/>
      <c r="D18" s="111"/>
      <c r="E18" s="96"/>
    </row>
    <row r="19" spans="1:5" ht="75" customHeight="1">
      <c r="A19" s="52"/>
      <c r="B19" s="162" t="s">
        <v>275</v>
      </c>
      <c r="C19" s="125"/>
      <c r="D19" s="23" t="s">
        <v>293</v>
      </c>
      <c r="E19" s="96"/>
    </row>
    <row r="20" spans="1:5" ht="75" customHeight="1">
      <c r="A20" s="52"/>
      <c r="B20" s="158" t="s">
        <v>277</v>
      </c>
      <c r="C20" s="125"/>
      <c r="D20" s="106" t="s">
        <v>294</v>
      </c>
      <c r="E20" s="96"/>
    </row>
    <row r="21" spans="1:5" ht="75" customHeight="1">
      <c r="A21" s="52"/>
      <c r="B21" s="158" t="s">
        <v>279</v>
      </c>
      <c r="C21" s="125"/>
      <c r="D21" s="106" t="s">
        <v>295</v>
      </c>
      <c r="E21" s="96"/>
    </row>
    <row r="22" spans="1:5">
      <c r="A22" s="52"/>
      <c r="B22" s="52"/>
      <c r="C22" s="52"/>
      <c r="D22" s="52"/>
      <c r="E22" s="5"/>
    </row>
    <row r="23" spans="1:5">
      <c r="A23" s="52"/>
      <c r="B23" s="52"/>
      <c r="C23" s="52"/>
      <c r="D23" s="107"/>
      <c r="E23" s="5"/>
    </row>
    <row r="24" spans="1:5">
      <c r="A24" s="52"/>
      <c r="B24" s="52"/>
      <c r="C24" s="52"/>
      <c r="D24" s="52"/>
      <c r="E24" s="5"/>
    </row>
    <row r="25" spans="1:5">
      <c r="A25" s="52"/>
      <c r="B25" s="52"/>
      <c r="C25" s="52"/>
      <c r="D25" s="52"/>
      <c r="E25" s="5"/>
    </row>
    <row r="26" spans="1:5">
      <c r="A26" s="52"/>
      <c r="B26" s="52"/>
      <c r="C26" s="52"/>
      <c r="D26" s="52"/>
      <c r="E26" s="5"/>
    </row>
    <row r="27" spans="1:5">
      <c r="A27" s="52"/>
      <c r="B27" s="52"/>
      <c r="C27" s="52"/>
      <c r="E27" s="5"/>
    </row>
    <row r="28" spans="1:5">
      <c r="A28" s="52"/>
      <c r="B28" s="52"/>
      <c r="C28" s="52"/>
      <c r="D28" s="52"/>
      <c r="E28" s="5"/>
    </row>
    <row r="29" spans="1:5">
      <c r="A29" s="52"/>
      <c r="B29" s="52"/>
      <c r="C29" s="52"/>
      <c r="D29" s="52"/>
      <c r="E29" s="5"/>
    </row>
    <row r="30" spans="1:5">
      <c r="A30" s="52"/>
      <c r="B30" s="52"/>
      <c r="C30" s="52"/>
      <c r="D30" s="52"/>
      <c r="E30" s="5"/>
    </row>
    <row r="31" spans="1:5">
      <c r="A31" s="52"/>
      <c r="B31" s="52"/>
      <c r="C31" s="52"/>
      <c r="D31" s="52"/>
      <c r="E31" s="5"/>
    </row>
    <row r="32" spans="1:5">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row r="1001" spans="1:5">
      <c r="A1001" s="52"/>
      <c r="B1001" s="52"/>
      <c r="C1001" s="52"/>
      <c r="D1001" s="52"/>
      <c r="E1001" s="5"/>
    </row>
  </sheetData>
  <mergeCells count="8">
    <mergeCell ref="B20:C20"/>
    <mergeCell ref="B21:C21"/>
    <mergeCell ref="E1:E2"/>
    <mergeCell ref="B3:C3"/>
    <mergeCell ref="B5:C5"/>
    <mergeCell ref="B19:C19"/>
    <mergeCell ref="B1:D1"/>
    <mergeCell ref="E8:E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J7" sqref="J7:N8"/>
    </sheetView>
  </sheetViews>
  <sheetFormatPr defaultColWidth="15.109375" defaultRowHeight="14.4"/>
  <cols>
    <col min="1" max="1" width="4.88671875" customWidth="1"/>
    <col min="2" max="3" width="16.44140625" customWidth="1"/>
    <col min="4" max="4" width="104.5546875" customWidth="1"/>
    <col min="5" max="5" width="48.5546875" customWidth="1"/>
    <col min="6" max="26" width="7.5546875" customWidth="1"/>
  </cols>
  <sheetData>
    <row r="1" spans="1:5" ht="18.75" customHeight="1">
      <c r="A1" s="52"/>
      <c r="B1" s="161" t="s">
        <v>296</v>
      </c>
      <c r="C1" s="120"/>
      <c r="D1" s="120"/>
      <c r="E1" s="159"/>
    </row>
    <row r="2" spans="1:5">
      <c r="A2" s="52"/>
      <c r="B2" s="52"/>
      <c r="C2" s="52"/>
      <c r="D2" s="52"/>
      <c r="E2" s="160"/>
    </row>
    <row r="3" spans="1:5" ht="75" customHeight="1">
      <c r="A3" s="52"/>
      <c r="B3" s="162" t="s">
        <v>265</v>
      </c>
      <c r="C3" s="125"/>
      <c r="D3" s="23" t="s">
        <v>319</v>
      </c>
      <c r="E3" s="24"/>
    </row>
    <row r="4" spans="1:5" ht="30" customHeight="1">
      <c r="A4" s="52"/>
      <c r="B4" s="93"/>
      <c r="C4" s="93"/>
      <c r="D4" s="52" t="s">
        <v>318</v>
      </c>
      <c r="E4" s="94"/>
    </row>
    <row r="5" spans="1:5" ht="75" customHeight="1">
      <c r="A5" s="52"/>
      <c r="B5" s="158" t="s">
        <v>267</v>
      </c>
      <c r="C5" s="125"/>
      <c r="D5" s="23" t="s">
        <v>320</v>
      </c>
      <c r="E5" s="28"/>
    </row>
    <row r="6" spans="1:5">
      <c r="A6" s="52"/>
      <c r="B6" s="93"/>
      <c r="C6" s="93"/>
      <c r="D6" s="52"/>
      <c r="E6" s="96"/>
    </row>
    <row r="7" spans="1:5" ht="60" customHeight="1">
      <c r="A7" s="52"/>
      <c r="B7" s="97" t="s">
        <v>268</v>
      </c>
      <c r="C7" s="98" t="s">
        <v>269</v>
      </c>
      <c r="D7" s="99" t="s">
        <v>270</v>
      </c>
      <c r="E7" s="94"/>
    </row>
    <row r="8" spans="1:5" ht="165" customHeight="1">
      <c r="A8" s="52"/>
      <c r="B8" s="100">
        <v>42255</v>
      </c>
      <c r="C8" s="100">
        <v>42400</v>
      </c>
      <c r="D8" s="23" t="s">
        <v>297</v>
      </c>
      <c r="E8" s="163"/>
    </row>
    <row r="9" spans="1:5">
      <c r="A9" s="52"/>
      <c r="B9" s="42"/>
      <c r="C9" s="42"/>
      <c r="D9" s="23" t="s">
        <v>321</v>
      </c>
      <c r="E9" s="147"/>
    </row>
    <row r="10" spans="1:5" ht="28.8">
      <c r="A10" s="52"/>
      <c r="B10" s="42"/>
      <c r="C10" s="42"/>
      <c r="D10" s="23" t="s">
        <v>322</v>
      </c>
      <c r="E10" s="96"/>
    </row>
    <row r="11" spans="1:5">
      <c r="A11" s="52"/>
      <c r="B11" s="42"/>
      <c r="C11" s="42"/>
      <c r="D11" s="23"/>
      <c r="E11" s="96"/>
    </row>
    <row r="12" spans="1:5">
      <c r="A12" s="52"/>
      <c r="B12" s="42"/>
      <c r="C12" s="42"/>
      <c r="D12" s="23"/>
      <c r="E12" s="96"/>
    </row>
    <row r="13" spans="1:5">
      <c r="A13" s="52"/>
      <c r="B13" s="42"/>
      <c r="C13" s="42"/>
      <c r="D13" s="23"/>
      <c r="E13" s="96"/>
    </row>
    <row r="14" spans="1:5">
      <c r="A14" s="52"/>
      <c r="B14" s="42"/>
      <c r="C14" s="42"/>
      <c r="D14" s="23"/>
      <c r="E14" s="96"/>
    </row>
    <row r="15" spans="1:5">
      <c r="A15" s="52"/>
      <c r="B15" s="42"/>
      <c r="C15" s="42"/>
      <c r="D15" s="23"/>
      <c r="E15" s="96"/>
    </row>
    <row r="16" spans="1:5">
      <c r="A16" s="52"/>
      <c r="B16" s="42"/>
      <c r="C16" s="42"/>
      <c r="D16" s="23"/>
      <c r="E16" s="96"/>
    </row>
    <row r="17" spans="1:26">
      <c r="A17" s="53"/>
      <c r="B17" s="41"/>
      <c r="C17" s="41"/>
      <c r="D17" s="104"/>
      <c r="E17" s="105"/>
      <c r="F17" s="53"/>
      <c r="G17" s="53"/>
      <c r="H17" s="53"/>
      <c r="I17" s="53"/>
      <c r="J17" s="53"/>
      <c r="K17" s="53"/>
      <c r="L17" s="53"/>
      <c r="M17" s="53"/>
      <c r="N17" s="53"/>
      <c r="O17" s="53"/>
      <c r="P17" s="53"/>
      <c r="Q17" s="53"/>
      <c r="R17" s="53"/>
      <c r="S17" s="53"/>
      <c r="T17" s="53"/>
      <c r="U17" s="53"/>
      <c r="V17" s="53"/>
      <c r="W17" s="53"/>
      <c r="X17" s="53"/>
      <c r="Y17" s="53"/>
      <c r="Z17" s="53"/>
    </row>
    <row r="18" spans="1:26" ht="75" customHeight="1">
      <c r="A18" s="52"/>
      <c r="B18" s="162" t="s">
        <v>275</v>
      </c>
      <c r="C18" s="125"/>
      <c r="D18" s="23" t="s">
        <v>298</v>
      </c>
      <c r="E18" s="96"/>
    </row>
    <row r="19" spans="1:26" ht="75" customHeight="1">
      <c r="A19" s="52"/>
      <c r="B19" s="158" t="s">
        <v>277</v>
      </c>
      <c r="C19" s="125"/>
      <c r="D19" s="106" t="s">
        <v>299</v>
      </c>
      <c r="E19" s="96"/>
    </row>
    <row r="20" spans="1:26" ht="75" customHeight="1">
      <c r="A20" s="52"/>
      <c r="B20" s="158" t="s">
        <v>279</v>
      </c>
      <c r="C20" s="125"/>
      <c r="D20" s="106" t="s">
        <v>300</v>
      </c>
      <c r="E20" s="96"/>
    </row>
    <row r="21" spans="1:26">
      <c r="A21" s="52"/>
      <c r="B21" s="52"/>
      <c r="C21" s="52"/>
      <c r="D21" s="52"/>
      <c r="E21" s="5"/>
    </row>
    <row r="22" spans="1:26">
      <c r="A22" s="52"/>
      <c r="B22" s="52"/>
      <c r="C22" s="52"/>
      <c r="D22" s="52"/>
      <c r="E22" s="5"/>
    </row>
    <row r="23" spans="1:26">
      <c r="A23" s="52"/>
      <c r="B23" s="52"/>
      <c r="C23" s="52"/>
      <c r="D23" s="52"/>
      <c r="E23" s="5"/>
    </row>
    <row r="24" spans="1:26">
      <c r="A24" s="52"/>
      <c r="B24" s="52"/>
      <c r="C24" s="52"/>
      <c r="D24" s="52"/>
      <c r="E24" s="5"/>
    </row>
    <row r="25" spans="1:26">
      <c r="A25" s="52"/>
      <c r="B25" s="52"/>
      <c r="C25" s="52"/>
      <c r="D25" s="52"/>
      <c r="E25" s="5"/>
    </row>
    <row r="26" spans="1:26">
      <c r="A26" s="52"/>
      <c r="B26" s="52"/>
      <c r="C26" s="52"/>
      <c r="D26" s="52"/>
      <c r="E26" s="5"/>
    </row>
    <row r="27" spans="1:26">
      <c r="A27" s="52"/>
      <c r="B27" s="52"/>
      <c r="C27" s="52"/>
      <c r="D27" s="52"/>
      <c r="E27" s="5"/>
    </row>
    <row r="28" spans="1:26">
      <c r="A28" s="52"/>
      <c r="B28" s="52"/>
      <c r="C28" s="52"/>
      <c r="D28" s="52"/>
      <c r="E28" s="5"/>
    </row>
    <row r="29" spans="1:26">
      <c r="A29" s="52"/>
      <c r="B29" s="52"/>
      <c r="C29" s="52"/>
      <c r="D29" s="52"/>
      <c r="E29" s="5"/>
    </row>
    <row r="30" spans="1:26">
      <c r="A30" s="52"/>
      <c r="B30" s="52"/>
      <c r="C30" s="52"/>
      <c r="D30" s="52"/>
      <c r="E30" s="5"/>
    </row>
    <row r="31" spans="1:26">
      <c r="A31" s="52"/>
      <c r="B31" s="52"/>
      <c r="C31" s="52"/>
      <c r="D31" s="52"/>
      <c r="E31" s="5"/>
    </row>
    <row r="32" spans="1:26">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sheetData>
  <mergeCells count="8">
    <mergeCell ref="B19:C19"/>
    <mergeCell ref="B20:C20"/>
    <mergeCell ref="E1:E2"/>
    <mergeCell ref="B3:C3"/>
    <mergeCell ref="B5:C5"/>
    <mergeCell ref="B18:C18"/>
    <mergeCell ref="B1:D1"/>
    <mergeCell ref="E8:E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workbookViewId="0">
      <selection activeCell="E12" sqref="E1:E1048576"/>
    </sheetView>
  </sheetViews>
  <sheetFormatPr defaultColWidth="15.109375" defaultRowHeight="14.4"/>
  <cols>
    <col min="1" max="1" width="4.88671875" customWidth="1"/>
    <col min="2" max="3" width="16.44140625" customWidth="1"/>
    <col min="4" max="4" width="104.6640625" customWidth="1"/>
    <col min="5" max="5" width="113.33203125" customWidth="1"/>
    <col min="6" max="26" width="7.5546875" customWidth="1"/>
  </cols>
  <sheetData>
    <row r="1" spans="1:26" ht="18.75" customHeight="1">
      <c r="A1" s="52"/>
      <c r="B1" s="161" t="s">
        <v>219</v>
      </c>
      <c r="C1" s="120"/>
      <c r="D1" s="120"/>
      <c r="E1" s="159"/>
    </row>
    <row r="2" spans="1:26">
      <c r="A2" s="52"/>
      <c r="B2" s="52"/>
      <c r="C2" s="52"/>
      <c r="D2" s="52"/>
      <c r="E2" s="160"/>
    </row>
    <row r="3" spans="1:26" ht="75" customHeight="1">
      <c r="A3" s="52"/>
      <c r="B3" s="162" t="s">
        <v>265</v>
      </c>
      <c r="C3" s="125"/>
      <c r="D3" s="95" t="s">
        <v>301</v>
      </c>
      <c r="E3" s="15"/>
    </row>
    <row r="4" spans="1:26">
      <c r="A4" s="52"/>
      <c r="B4" s="93"/>
      <c r="C4" s="93"/>
      <c r="D4" s="112"/>
      <c r="E4" s="94"/>
    </row>
    <row r="5" spans="1:26" ht="105" customHeight="1">
      <c r="A5" s="52"/>
      <c r="B5" s="158" t="s">
        <v>267</v>
      </c>
      <c r="C5" s="125"/>
      <c r="D5" s="95" t="s">
        <v>302</v>
      </c>
      <c r="E5" s="15"/>
    </row>
    <row r="6" spans="1:26">
      <c r="A6" s="52"/>
      <c r="B6" s="93"/>
      <c r="C6" s="93"/>
      <c r="D6" s="52"/>
      <c r="E6" s="96"/>
    </row>
    <row r="7" spans="1:26" ht="60" customHeight="1">
      <c r="A7" s="52"/>
      <c r="B7" s="97" t="s">
        <v>268</v>
      </c>
      <c r="C7" s="98" t="s">
        <v>269</v>
      </c>
      <c r="D7" s="108" t="s">
        <v>270</v>
      </c>
      <c r="E7" s="94"/>
    </row>
    <row r="8" spans="1:26" ht="45" customHeight="1">
      <c r="A8" s="52"/>
      <c r="B8" s="113">
        <v>42342</v>
      </c>
      <c r="C8" s="113">
        <v>42522</v>
      </c>
      <c r="D8" s="95" t="s">
        <v>303</v>
      </c>
      <c r="E8" s="164"/>
    </row>
    <row r="9" spans="1:26" ht="45" customHeight="1">
      <c r="A9" s="52"/>
      <c r="B9" s="113">
        <v>42342</v>
      </c>
      <c r="C9" s="113">
        <v>42522</v>
      </c>
      <c r="D9" s="95" t="s">
        <v>304</v>
      </c>
      <c r="E9" s="121"/>
    </row>
    <row r="10" spans="1:26" ht="45" customHeight="1">
      <c r="A10" s="52"/>
      <c r="B10" s="113">
        <v>42342</v>
      </c>
      <c r="C10" s="113">
        <v>42356</v>
      </c>
      <c r="D10" s="95" t="s">
        <v>305</v>
      </c>
      <c r="E10" s="147"/>
    </row>
    <row r="11" spans="1:26" ht="45" customHeight="1">
      <c r="A11" s="52"/>
      <c r="B11" s="113">
        <v>42398</v>
      </c>
      <c r="C11" s="113">
        <v>42460</v>
      </c>
      <c r="D11" s="95" t="s">
        <v>306</v>
      </c>
      <c r="E11" s="96"/>
    </row>
    <row r="12" spans="1:26" ht="43.2">
      <c r="A12" s="52"/>
      <c r="B12" s="113">
        <v>42398</v>
      </c>
      <c r="C12" s="113">
        <v>42460</v>
      </c>
      <c r="D12" s="95" t="s">
        <v>307</v>
      </c>
      <c r="E12" s="96"/>
    </row>
    <row r="13" spans="1:26" ht="72">
      <c r="A13" s="52"/>
      <c r="B13" s="102">
        <v>42342</v>
      </c>
      <c r="C13" s="102">
        <v>42522</v>
      </c>
      <c r="D13" s="95" t="s">
        <v>308</v>
      </c>
      <c r="E13" s="96"/>
    </row>
    <row r="14" spans="1:26">
      <c r="A14" s="52"/>
      <c r="B14" s="42"/>
      <c r="C14" s="42"/>
      <c r="D14" s="23"/>
      <c r="E14" s="96"/>
    </row>
    <row r="15" spans="1:26">
      <c r="A15" s="52"/>
      <c r="B15" s="42"/>
      <c r="C15" s="42"/>
      <c r="D15" s="23"/>
      <c r="E15" s="96"/>
    </row>
    <row r="16" spans="1:26">
      <c r="A16" s="53"/>
      <c r="B16" s="41"/>
      <c r="C16" s="41"/>
      <c r="D16" s="104"/>
      <c r="E16" s="105"/>
      <c r="F16" s="53"/>
      <c r="G16" s="53"/>
      <c r="H16" s="53"/>
      <c r="I16" s="53"/>
      <c r="J16" s="53"/>
      <c r="K16" s="53"/>
      <c r="L16" s="53"/>
      <c r="M16" s="53"/>
      <c r="N16" s="53"/>
      <c r="O16" s="53"/>
      <c r="P16" s="53"/>
      <c r="Q16" s="53"/>
      <c r="R16" s="53"/>
      <c r="S16" s="53"/>
      <c r="T16" s="53"/>
      <c r="U16" s="53"/>
      <c r="V16" s="53"/>
      <c r="W16" s="53"/>
      <c r="X16" s="53"/>
      <c r="Y16" s="53"/>
      <c r="Z16" s="53"/>
    </row>
    <row r="17" spans="1:5" ht="75" customHeight="1">
      <c r="A17" s="52"/>
      <c r="B17" s="162" t="s">
        <v>275</v>
      </c>
      <c r="C17" s="125"/>
      <c r="D17" s="23" t="s">
        <v>324</v>
      </c>
      <c r="E17" s="96"/>
    </row>
    <row r="18" spans="1:5" ht="75" customHeight="1">
      <c r="A18" s="52"/>
      <c r="B18" s="158" t="s">
        <v>277</v>
      </c>
      <c r="C18" s="125"/>
      <c r="D18" s="106" t="s">
        <v>309</v>
      </c>
      <c r="E18" s="96"/>
    </row>
    <row r="19" spans="1:5" ht="75" customHeight="1">
      <c r="A19" s="52"/>
      <c r="B19" s="158" t="s">
        <v>279</v>
      </c>
      <c r="C19" s="125"/>
      <c r="D19" s="106" t="s">
        <v>332</v>
      </c>
      <c r="E19" s="96"/>
    </row>
    <row r="20" spans="1:5">
      <c r="A20" s="52"/>
      <c r="B20" s="52"/>
      <c r="C20" s="52"/>
      <c r="D20" s="52"/>
      <c r="E20" s="5"/>
    </row>
    <row r="21" spans="1:5">
      <c r="A21" s="52"/>
      <c r="B21" s="52"/>
      <c r="C21" s="52"/>
      <c r="D21" s="52"/>
      <c r="E21" s="5"/>
    </row>
    <row r="22" spans="1:5">
      <c r="A22" s="52"/>
      <c r="B22" s="52"/>
      <c r="C22" s="52"/>
      <c r="D22" s="52"/>
      <c r="E22" s="5"/>
    </row>
    <row r="23" spans="1:5">
      <c r="A23" s="52"/>
      <c r="B23" s="52"/>
      <c r="C23" s="52"/>
      <c r="D23" s="52"/>
      <c r="E23" s="5"/>
    </row>
    <row r="24" spans="1:5">
      <c r="A24" s="52"/>
      <c r="B24" s="52"/>
      <c r="C24" s="52"/>
      <c r="D24" s="52"/>
      <c r="E24" s="5"/>
    </row>
    <row r="25" spans="1:5">
      <c r="A25" s="52"/>
      <c r="B25" s="52"/>
      <c r="C25" s="52"/>
      <c r="D25" s="52"/>
      <c r="E25" s="5"/>
    </row>
    <row r="26" spans="1:5">
      <c r="A26" s="52"/>
      <c r="B26" s="52"/>
      <c r="C26" s="52"/>
      <c r="D26" s="52"/>
      <c r="E26" s="5"/>
    </row>
    <row r="27" spans="1:5">
      <c r="A27" s="52"/>
      <c r="B27" s="52"/>
      <c r="C27" s="52"/>
      <c r="D27" s="52"/>
      <c r="E27" s="5"/>
    </row>
    <row r="28" spans="1:5">
      <c r="A28" s="52"/>
      <c r="B28" s="52"/>
      <c r="C28" s="52"/>
      <c r="D28" s="52"/>
      <c r="E28" s="5"/>
    </row>
    <row r="29" spans="1:5">
      <c r="A29" s="52"/>
      <c r="B29" s="52"/>
      <c r="C29" s="52"/>
      <c r="D29" s="52"/>
      <c r="E29" s="5"/>
    </row>
    <row r="30" spans="1:5">
      <c r="A30" s="52"/>
      <c r="B30" s="52"/>
      <c r="C30" s="52"/>
      <c r="D30" s="52"/>
      <c r="E30" s="5"/>
    </row>
    <row r="31" spans="1:5">
      <c r="A31" s="52"/>
      <c r="B31" s="52"/>
      <c r="C31" s="52"/>
      <c r="D31" s="52"/>
      <c r="E31" s="5"/>
    </row>
    <row r="32" spans="1:5">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sheetData>
  <mergeCells count="8">
    <mergeCell ref="B18:C18"/>
    <mergeCell ref="B19:C19"/>
    <mergeCell ref="E1:E2"/>
    <mergeCell ref="B3:C3"/>
    <mergeCell ref="B5:C5"/>
    <mergeCell ref="B17:C17"/>
    <mergeCell ref="B1:D1"/>
    <mergeCell ref="E8:E1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7" zoomScale="110" zoomScaleNormal="110" workbookViewId="0">
      <selection activeCell="E17" sqref="E1:E1048576"/>
    </sheetView>
  </sheetViews>
  <sheetFormatPr defaultColWidth="15.109375" defaultRowHeight="14.4"/>
  <cols>
    <col min="1" max="1" width="4.88671875" customWidth="1"/>
    <col min="2" max="3" width="16.44140625" customWidth="1"/>
    <col min="4" max="4" width="104.6640625" customWidth="1"/>
    <col min="5" max="5" width="113.33203125" customWidth="1"/>
    <col min="6" max="26" width="7.5546875" customWidth="1"/>
  </cols>
  <sheetData>
    <row r="1" spans="1:5" ht="18.75" customHeight="1">
      <c r="A1" s="52"/>
      <c r="B1" s="161" t="s">
        <v>231</v>
      </c>
      <c r="C1" s="120"/>
      <c r="D1" s="120"/>
      <c r="E1" s="159"/>
    </row>
    <row r="2" spans="1:5">
      <c r="A2" s="52"/>
      <c r="B2" s="52"/>
      <c r="C2" s="52"/>
      <c r="D2" s="52"/>
      <c r="E2" s="160"/>
    </row>
    <row r="3" spans="1:5" ht="75" customHeight="1">
      <c r="A3" s="52"/>
      <c r="B3" s="162" t="s">
        <v>265</v>
      </c>
      <c r="C3" s="125"/>
      <c r="D3" s="23" t="s">
        <v>325</v>
      </c>
      <c r="E3" s="24"/>
    </row>
    <row r="4" spans="1:5">
      <c r="A4" s="52"/>
      <c r="B4" s="93"/>
      <c r="C4" s="93"/>
      <c r="D4" s="52"/>
      <c r="E4" s="94"/>
    </row>
    <row r="5" spans="1:5" ht="75" customHeight="1">
      <c r="A5" s="52"/>
      <c r="B5" s="158" t="s">
        <v>267</v>
      </c>
      <c r="C5" s="125"/>
      <c r="D5" s="23" t="s">
        <v>327</v>
      </c>
      <c r="E5" s="28"/>
    </row>
    <row r="6" spans="1:5">
      <c r="A6" s="52"/>
      <c r="B6" s="93"/>
      <c r="C6" s="93"/>
      <c r="D6" s="52"/>
      <c r="E6" s="96"/>
    </row>
    <row r="7" spans="1:5" ht="60" customHeight="1">
      <c r="A7" s="52"/>
      <c r="B7" s="97" t="s">
        <v>268</v>
      </c>
      <c r="C7" s="98" t="s">
        <v>269</v>
      </c>
      <c r="D7" s="108" t="s">
        <v>270</v>
      </c>
      <c r="E7" s="94"/>
    </row>
    <row r="8" spans="1:5" ht="30" customHeight="1">
      <c r="A8" s="52"/>
      <c r="B8" s="100">
        <v>42255</v>
      </c>
      <c r="C8" s="100">
        <v>42916</v>
      </c>
      <c r="D8" s="23" t="s">
        <v>328</v>
      </c>
      <c r="E8" s="163"/>
    </row>
    <row r="9" spans="1:5" ht="45" customHeight="1">
      <c r="A9" s="52"/>
      <c r="B9" s="100">
        <v>42255</v>
      </c>
      <c r="C9" s="113">
        <v>42916</v>
      </c>
      <c r="D9" s="23" t="s">
        <v>310</v>
      </c>
      <c r="E9" s="147"/>
    </row>
    <row r="10" spans="1:5" ht="30" customHeight="1">
      <c r="A10" s="52"/>
      <c r="B10" s="100">
        <v>42255</v>
      </c>
      <c r="C10" s="113">
        <v>42916</v>
      </c>
      <c r="D10" s="23" t="s">
        <v>331</v>
      </c>
      <c r="E10" s="96"/>
    </row>
    <row r="11" spans="1:5" ht="28.8">
      <c r="A11" s="52"/>
      <c r="B11" s="113">
        <v>42255</v>
      </c>
      <c r="C11" s="113">
        <v>42916</v>
      </c>
      <c r="D11" s="95" t="s">
        <v>326</v>
      </c>
      <c r="E11" s="96"/>
    </row>
    <row r="12" spans="1:5">
      <c r="A12" s="52"/>
      <c r="B12" s="42"/>
      <c r="C12" s="42"/>
      <c r="D12" s="23"/>
      <c r="E12" s="96"/>
    </row>
    <row r="13" spans="1:5">
      <c r="A13" s="52"/>
      <c r="B13" s="42"/>
      <c r="C13" s="42"/>
      <c r="D13" s="23"/>
      <c r="E13" s="96"/>
    </row>
    <row r="14" spans="1:5">
      <c r="A14" s="52"/>
      <c r="B14" s="42"/>
      <c r="C14" s="42"/>
      <c r="D14" s="95"/>
      <c r="E14" s="96"/>
    </row>
    <row r="15" spans="1:5">
      <c r="A15" s="52"/>
      <c r="B15" s="42"/>
      <c r="C15" s="42"/>
      <c r="D15" s="23"/>
      <c r="E15" s="96"/>
    </row>
    <row r="16" spans="1:5">
      <c r="A16" s="52"/>
      <c r="B16" s="42"/>
      <c r="C16" s="42"/>
      <c r="D16" s="23"/>
      <c r="E16" s="96"/>
    </row>
    <row r="17" spans="1:26">
      <c r="A17" s="53"/>
      <c r="B17" s="41"/>
      <c r="C17" s="41"/>
      <c r="D17" s="104"/>
      <c r="E17" s="105"/>
      <c r="F17" s="53"/>
      <c r="G17" s="53"/>
      <c r="H17" s="53"/>
      <c r="I17" s="53"/>
      <c r="J17" s="53"/>
      <c r="K17" s="53"/>
      <c r="L17" s="53"/>
      <c r="M17" s="53"/>
      <c r="N17" s="53"/>
      <c r="O17" s="53"/>
      <c r="P17" s="53"/>
      <c r="Q17" s="53"/>
      <c r="R17" s="53"/>
      <c r="S17" s="53"/>
      <c r="T17" s="53"/>
      <c r="U17" s="53"/>
      <c r="V17" s="53"/>
      <c r="W17" s="53"/>
      <c r="X17" s="53"/>
      <c r="Y17" s="53"/>
      <c r="Z17" s="53"/>
    </row>
    <row r="18" spans="1:26" ht="75" customHeight="1">
      <c r="A18" s="52"/>
      <c r="B18" s="162" t="s">
        <v>275</v>
      </c>
      <c r="C18" s="125"/>
      <c r="D18" s="23" t="s">
        <v>329</v>
      </c>
      <c r="E18" s="96"/>
    </row>
    <row r="19" spans="1:26" ht="75" customHeight="1">
      <c r="A19" s="52"/>
      <c r="B19" s="158" t="s">
        <v>277</v>
      </c>
      <c r="C19" s="125"/>
      <c r="D19" s="106" t="s">
        <v>309</v>
      </c>
      <c r="E19" s="96"/>
    </row>
    <row r="20" spans="1:26" ht="75" customHeight="1">
      <c r="A20" s="52"/>
      <c r="B20" s="158" t="s">
        <v>279</v>
      </c>
      <c r="C20" s="125"/>
      <c r="D20" s="106" t="s">
        <v>332</v>
      </c>
      <c r="E20" s="96"/>
    </row>
    <row r="21" spans="1:26">
      <c r="A21" s="52"/>
      <c r="B21" s="52"/>
      <c r="C21" s="52"/>
      <c r="D21" s="52"/>
      <c r="E21" s="5"/>
    </row>
    <row r="22" spans="1:26">
      <c r="A22" s="52"/>
      <c r="B22" s="52"/>
      <c r="C22" s="52"/>
      <c r="D22" s="52"/>
      <c r="E22" s="5"/>
    </row>
    <row r="23" spans="1:26">
      <c r="A23" s="52"/>
      <c r="B23" s="52"/>
      <c r="C23" s="52"/>
      <c r="D23" s="52"/>
      <c r="E23" s="5"/>
    </row>
    <row r="24" spans="1:26">
      <c r="A24" s="52"/>
      <c r="B24" s="52"/>
      <c r="C24" s="52"/>
      <c r="D24" s="52"/>
      <c r="E24" s="5"/>
    </row>
    <row r="25" spans="1:26">
      <c r="A25" s="52"/>
      <c r="B25" s="52"/>
      <c r="C25" s="52"/>
      <c r="D25" s="52"/>
      <c r="E25" s="5"/>
    </row>
    <row r="26" spans="1:26">
      <c r="A26" s="52"/>
      <c r="B26" s="52"/>
      <c r="C26" s="52"/>
      <c r="D26" s="52"/>
      <c r="E26" s="5"/>
    </row>
    <row r="27" spans="1:26">
      <c r="A27" s="52"/>
      <c r="B27" s="52"/>
      <c r="C27" s="52"/>
      <c r="D27" s="52"/>
      <c r="E27" s="5"/>
    </row>
    <row r="28" spans="1:26">
      <c r="A28" s="52"/>
      <c r="B28" s="52"/>
      <c r="C28" s="52"/>
      <c r="D28" s="52"/>
      <c r="E28" s="5"/>
    </row>
    <row r="29" spans="1:26">
      <c r="A29" s="52"/>
      <c r="B29" s="52"/>
      <c r="C29" s="52"/>
      <c r="D29" s="52"/>
      <c r="E29" s="5"/>
    </row>
    <row r="30" spans="1:26">
      <c r="A30" s="52"/>
      <c r="B30" s="52"/>
      <c r="C30" s="52"/>
      <c r="D30" s="52"/>
      <c r="E30" s="5"/>
    </row>
    <row r="31" spans="1:26">
      <c r="A31" s="52"/>
      <c r="B31" s="52"/>
      <c r="C31" s="52"/>
      <c r="D31" s="52"/>
      <c r="E31" s="5"/>
    </row>
    <row r="32" spans="1:26">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sheetData>
  <mergeCells count="8">
    <mergeCell ref="B1:D1"/>
    <mergeCell ref="E1:E2"/>
    <mergeCell ref="B20:C20"/>
    <mergeCell ref="B3:C3"/>
    <mergeCell ref="B5:C5"/>
    <mergeCell ref="B18:C18"/>
    <mergeCell ref="B19:C19"/>
    <mergeCell ref="E8:E9"/>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14" workbookViewId="0">
      <selection activeCell="E14" sqref="E1:E1048576"/>
    </sheetView>
  </sheetViews>
  <sheetFormatPr defaultColWidth="15.109375" defaultRowHeight="14.4"/>
  <cols>
    <col min="1" max="1" width="4.88671875" customWidth="1"/>
    <col min="2" max="3" width="16.44140625" customWidth="1"/>
    <col min="4" max="4" width="104.6640625" customWidth="1"/>
    <col min="5" max="5" width="113.33203125" customWidth="1"/>
    <col min="6" max="26" width="7.5546875" customWidth="1"/>
  </cols>
  <sheetData>
    <row r="1" spans="1:5" ht="18.75" customHeight="1">
      <c r="A1" s="52"/>
      <c r="B1" s="165" t="s">
        <v>232</v>
      </c>
      <c r="C1" s="120"/>
      <c r="D1" s="120"/>
      <c r="E1" s="159"/>
    </row>
    <row r="2" spans="1:5">
      <c r="A2" s="52"/>
      <c r="B2" s="52"/>
      <c r="C2" s="52"/>
      <c r="D2" s="52"/>
      <c r="E2" s="160"/>
    </row>
    <row r="3" spans="1:5" ht="75" customHeight="1">
      <c r="A3" s="52"/>
      <c r="B3" s="162" t="s">
        <v>265</v>
      </c>
      <c r="C3" s="125"/>
      <c r="D3" s="23" t="s">
        <v>333</v>
      </c>
      <c r="E3" s="15"/>
    </row>
    <row r="4" spans="1:5">
      <c r="A4" s="52"/>
      <c r="B4" s="93"/>
      <c r="C4" s="93"/>
      <c r="D4" s="52"/>
      <c r="E4" s="94"/>
    </row>
    <row r="5" spans="1:5" ht="75" customHeight="1">
      <c r="A5" s="52"/>
      <c r="B5" s="158" t="s">
        <v>267</v>
      </c>
      <c r="C5" s="125"/>
      <c r="D5" s="23" t="s">
        <v>336</v>
      </c>
      <c r="E5" s="166"/>
    </row>
    <row r="6" spans="1:5">
      <c r="A6" s="52"/>
      <c r="B6" s="93"/>
      <c r="C6" s="93"/>
      <c r="D6" s="52"/>
      <c r="E6" s="118"/>
    </row>
    <row r="7" spans="1:5" ht="60" customHeight="1">
      <c r="A7" s="52"/>
      <c r="B7" s="97" t="s">
        <v>268</v>
      </c>
      <c r="C7" s="98" t="s">
        <v>269</v>
      </c>
      <c r="D7" s="108" t="s">
        <v>270</v>
      </c>
      <c r="E7" s="94"/>
    </row>
    <row r="8" spans="1:5" ht="45" customHeight="1">
      <c r="A8" s="52"/>
      <c r="B8" s="100">
        <v>42255</v>
      </c>
      <c r="C8" s="100">
        <v>42916</v>
      </c>
      <c r="D8" s="23" t="s">
        <v>311</v>
      </c>
      <c r="E8" s="164"/>
    </row>
    <row r="9" spans="1:5" ht="45" customHeight="1">
      <c r="A9" s="52"/>
      <c r="B9" s="100">
        <v>42621</v>
      </c>
      <c r="C9" s="100">
        <v>42916</v>
      </c>
      <c r="D9" s="23" t="s">
        <v>312</v>
      </c>
      <c r="E9" s="147"/>
    </row>
    <row r="10" spans="1:5" ht="57.6">
      <c r="A10" s="52"/>
      <c r="B10" s="113">
        <v>42255</v>
      </c>
      <c r="C10" s="113">
        <v>42916</v>
      </c>
      <c r="D10" s="115" t="s">
        <v>306</v>
      </c>
      <c r="E10" s="96"/>
    </row>
    <row r="11" spans="1:5" ht="72">
      <c r="A11" s="52"/>
      <c r="B11" s="113">
        <v>42621</v>
      </c>
      <c r="C11" s="113">
        <v>42916</v>
      </c>
      <c r="D11" s="23" t="s">
        <v>308</v>
      </c>
      <c r="E11" s="96"/>
    </row>
    <row r="12" spans="1:5" ht="28.8">
      <c r="A12" s="52"/>
      <c r="B12" s="113">
        <v>42621</v>
      </c>
      <c r="C12" s="113">
        <v>42916</v>
      </c>
      <c r="D12" s="23" t="s">
        <v>335</v>
      </c>
      <c r="E12" s="96"/>
    </row>
    <row r="13" spans="1:5">
      <c r="A13" s="52"/>
      <c r="B13" s="42"/>
      <c r="C13" s="42"/>
      <c r="D13" s="23"/>
      <c r="E13" s="96"/>
    </row>
    <row r="14" spans="1:5">
      <c r="A14" s="52"/>
      <c r="B14" s="42"/>
      <c r="C14" s="42"/>
      <c r="D14" s="23"/>
      <c r="E14" s="96"/>
    </row>
    <row r="15" spans="1:5">
      <c r="A15" s="52"/>
      <c r="B15" s="42"/>
      <c r="C15" s="42"/>
      <c r="D15" s="23"/>
      <c r="E15" s="96"/>
    </row>
    <row r="16" spans="1:5">
      <c r="A16" s="52"/>
      <c r="B16" s="42"/>
      <c r="C16" s="42"/>
      <c r="D16" s="23"/>
      <c r="E16" s="96"/>
    </row>
    <row r="17" spans="1:26">
      <c r="A17" s="53"/>
      <c r="B17" s="41"/>
      <c r="C17" s="41"/>
      <c r="D17" s="104"/>
      <c r="E17" s="105"/>
      <c r="F17" s="53"/>
      <c r="G17" s="53"/>
      <c r="H17" s="53"/>
      <c r="I17" s="53"/>
      <c r="J17" s="53"/>
      <c r="K17" s="53"/>
      <c r="L17" s="53"/>
      <c r="M17" s="53"/>
      <c r="N17" s="53"/>
      <c r="O17" s="53"/>
      <c r="P17" s="53"/>
      <c r="Q17" s="53"/>
      <c r="R17" s="53"/>
      <c r="S17" s="53"/>
      <c r="T17" s="53"/>
      <c r="U17" s="53"/>
      <c r="V17" s="53"/>
      <c r="W17" s="53"/>
      <c r="X17" s="53"/>
      <c r="Y17" s="53"/>
      <c r="Z17" s="53"/>
    </row>
    <row r="18" spans="1:26" ht="75" customHeight="1">
      <c r="A18" s="52"/>
      <c r="B18" s="162" t="s">
        <v>275</v>
      </c>
      <c r="C18" s="125"/>
      <c r="D18" s="23" t="s">
        <v>330</v>
      </c>
      <c r="E18" s="96"/>
    </row>
    <row r="19" spans="1:26" ht="75" customHeight="1">
      <c r="A19" s="52"/>
      <c r="B19" s="158" t="s">
        <v>277</v>
      </c>
      <c r="C19" s="125"/>
      <c r="D19" s="106" t="s">
        <v>313</v>
      </c>
      <c r="E19" s="96"/>
    </row>
    <row r="20" spans="1:26" ht="75" customHeight="1">
      <c r="A20" s="52"/>
      <c r="B20" s="158" t="s">
        <v>279</v>
      </c>
      <c r="C20" s="125"/>
      <c r="D20" s="106" t="s">
        <v>334</v>
      </c>
      <c r="E20" s="96"/>
    </row>
    <row r="21" spans="1:26">
      <c r="A21" s="52"/>
      <c r="B21" s="52"/>
      <c r="C21" s="52"/>
      <c r="D21" s="52"/>
      <c r="E21" s="5"/>
    </row>
    <row r="22" spans="1:26">
      <c r="A22" s="52"/>
      <c r="B22" s="52"/>
      <c r="C22" s="52"/>
      <c r="D22" s="52"/>
      <c r="E22" s="5"/>
    </row>
    <row r="23" spans="1:26">
      <c r="A23" s="52"/>
      <c r="B23" s="52"/>
      <c r="C23" s="52"/>
      <c r="D23" s="52"/>
      <c r="E23" s="5"/>
    </row>
    <row r="24" spans="1:26">
      <c r="A24" s="52"/>
      <c r="B24" s="52"/>
      <c r="C24" s="52"/>
      <c r="D24" s="52"/>
      <c r="E24" s="5"/>
    </row>
    <row r="25" spans="1:26">
      <c r="A25" s="52"/>
      <c r="B25" s="52"/>
      <c r="C25" s="52"/>
      <c r="D25" s="52"/>
      <c r="E25" s="5"/>
    </row>
    <row r="26" spans="1:26">
      <c r="A26" s="52"/>
      <c r="B26" s="52"/>
      <c r="C26" s="52"/>
      <c r="D26" s="52"/>
      <c r="E26" s="5"/>
    </row>
    <row r="27" spans="1:26">
      <c r="A27" s="52"/>
      <c r="B27" s="52"/>
      <c r="C27" s="52"/>
      <c r="D27" s="52"/>
      <c r="E27" s="5"/>
    </row>
    <row r="28" spans="1:26">
      <c r="A28" s="52"/>
      <c r="B28" s="52"/>
      <c r="C28" s="52"/>
      <c r="D28" s="52"/>
      <c r="E28" s="5"/>
    </row>
    <row r="29" spans="1:26">
      <c r="A29" s="52"/>
      <c r="B29" s="52"/>
      <c r="C29" s="52"/>
      <c r="D29" s="52"/>
      <c r="E29" s="5"/>
    </row>
    <row r="30" spans="1:26">
      <c r="A30" s="52"/>
      <c r="B30" s="52"/>
      <c r="C30" s="52"/>
      <c r="D30" s="52"/>
      <c r="E30" s="5"/>
    </row>
    <row r="31" spans="1:26">
      <c r="A31" s="52"/>
      <c r="B31" s="52"/>
      <c r="C31" s="52"/>
      <c r="D31" s="52"/>
      <c r="E31" s="5"/>
    </row>
    <row r="32" spans="1:26">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sheetData>
  <mergeCells count="9">
    <mergeCell ref="E1:E2"/>
    <mergeCell ref="B1:D1"/>
    <mergeCell ref="E5:E6"/>
    <mergeCell ref="B19:C19"/>
    <mergeCell ref="B20:C20"/>
    <mergeCell ref="B3:C3"/>
    <mergeCell ref="B5:C5"/>
    <mergeCell ref="B18:C18"/>
    <mergeCell ref="E8:E9"/>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D3" sqref="D3"/>
    </sheetView>
  </sheetViews>
  <sheetFormatPr defaultColWidth="15.109375" defaultRowHeight="14.4"/>
  <cols>
    <col min="1" max="1" width="4.88671875" customWidth="1"/>
    <col min="2" max="3" width="16.44140625" customWidth="1"/>
    <col min="4" max="4" width="104.6640625" customWidth="1"/>
    <col min="5" max="5" width="113.33203125" customWidth="1"/>
    <col min="6" max="26" width="7.5546875" customWidth="1"/>
  </cols>
  <sheetData>
    <row r="1" spans="1:5" ht="18.75" customHeight="1">
      <c r="A1" s="52"/>
      <c r="B1" s="161" t="s">
        <v>243</v>
      </c>
      <c r="C1" s="120"/>
      <c r="D1" s="120"/>
      <c r="E1" s="159"/>
    </row>
    <row r="2" spans="1:5">
      <c r="A2" s="52"/>
      <c r="B2" s="52"/>
      <c r="C2" s="52"/>
      <c r="D2" s="52"/>
      <c r="E2" s="160"/>
    </row>
    <row r="3" spans="1:5" ht="75" customHeight="1">
      <c r="A3" s="52"/>
      <c r="B3" s="162" t="s">
        <v>265</v>
      </c>
      <c r="C3" s="125"/>
      <c r="D3" s="116" t="s">
        <v>337</v>
      </c>
      <c r="E3" s="15"/>
    </row>
    <row r="4" spans="1:5">
      <c r="A4" s="52"/>
      <c r="B4" s="93"/>
      <c r="C4" s="93"/>
      <c r="D4" s="52"/>
      <c r="E4" s="94"/>
    </row>
    <row r="5" spans="1:5" ht="75" customHeight="1">
      <c r="A5" s="52"/>
      <c r="B5" s="158" t="s">
        <v>267</v>
      </c>
      <c r="C5" s="125"/>
      <c r="D5" s="116" t="s">
        <v>351</v>
      </c>
      <c r="E5" s="15"/>
    </row>
    <row r="6" spans="1:5">
      <c r="A6" s="52"/>
      <c r="B6" s="93"/>
      <c r="C6" s="93"/>
      <c r="D6" s="52"/>
      <c r="E6" s="114"/>
    </row>
    <row r="7" spans="1:5" ht="60" customHeight="1">
      <c r="A7" s="52"/>
      <c r="B7" s="97" t="s">
        <v>268</v>
      </c>
      <c r="C7" s="98" t="s">
        <v>269</v>
      </c>
      <c r="D7" s="108" t="s">
        <v>270</v>
      </c>
      <c r="E7" s="94"/>
    </row>
    <row r="8" spans="1:5" ht="60" customHeight="1">
      <c r="A8" s="52"/>
      <c r="B8" s="100">
        <v>42986</v>
      </c>
      <c r="C8" s="100">
        <v>43281</v>
      </c>
      <c r="D8" s="116" t="s">
        <v>345</v>
      </c>
      <c r="E8" s="163"/>
    </row>
    <row r="9" spans="1:5" ht="43.2">
      <c r="A9" s="52"/>
      <c r="B9" s="113">
        <v>42986</v>
      </c>
      <c r="C9" s="113">
        <v>43281</v>
      </c>
      <c r="D9" s="116" t="s">
        <v>344</v>
      </c>
      <c r="E9" s="147"/>
    </row>
    <row r="10" spans="1:5" ht="30" customHeight="1">
      <c r="A10" s="52"/>
      <c r="B10" s="113">
        <v>42986</v>
      </c>
      <c r="C10" s="113">
        <v>43281</v>
      </c>
      <c r="D10" s="23" t="s">
        <v>314</v>
      </c>
      <c r="E10" s="96"/>
    </row>
    <row r="11" spans="1:5" ht="57.6">
      <c r="A11" s="52"/>
      <c r="B11" s="113">
        <v>42986</v>
      </c>
      <c r="C11" s="113">
        <v>43281</v>
      </c>
      <c r="D11" s="116" t="s">
        <v>345</v>
      </c>
      <c r="E11" s="96"/>
    </row>
    <row r="12" spans="1:5" ht="43.2">
      <c r="A12" s="52"/>
      <c r="B12" s="113">
        <v>42986</v>
      </c>
      <c r="C12" s="113">
        <v>43281</v>
      </c>
      <c r="D12" s="116" t="s">
        <v>346</v>
      </c>
      <c r="E12" s="96"/>
    </row>
    <row r="13" spans="1:5" ht="57.6">
      <c r="A13" s="52"/>
      <c r="B13" s="113">
        <v>42986</v>
      </c>
      <c r="C13" s="113">
        <v>43281</v>
      </c>
      <c r="D13" s="116" t="s">
        <v>347</v>
      </c>
      <c r="E13" s="96"/>
    </row>
    <row r="14" spans="1:5" ht="57.6">
      <c r="A14" s="52"/>
      <c r="B14" s="113">
        <v>42986</v>
      </c>
      <c r="C14" s="113">
        <v>43281</v>
      </c>
      <c r="D14" s="116" t="s">
        <v>348</v>
      </c>
      <c r="E14" s="96"/>
    </row>
    <row r="15" spans="1:5" ht="28.8">
      <c r="A15" s="52"/>
      <c r="B15" s="113">
        <v>42986</v>
      </c>
      <c r="C15" s="113">
        <v>43281</v>
      </c>
      <c r="D15" s="116" t="s">
        <v>349</v>
      </c>
      <c r="E15" s="96"/>
    </row>
    <row r="16" spans="1:5" ht="28.8">
      <c r="A16" s="52"/>
      <c r="B16" s="113">
        <v>42986</v>
      </c>
      <c r="C16" s="113">
        <v>43281</v>
      </c>
      <c r="D16" s="116" t="s">
        <v>350</v>
      </c>
      <c r="E16" s="96"/>
    </row>
    <row r="17" spans="1:26">
      <c r="A17" s="53"/>
      <c r="B17" s="41"/>
      <c r="C17" s="41"/>
      <c r="D17" s="104"/>
      <c r="E17" s="105"/>
      <c r="F17" s="53"/>
      <c r="G17" s="53"/>
      <c r="H17" s="53"/>
      <c r="I17" s="53"/>
      <c r="J17" s="53"/>
      <c r="K17" s="53"/>
      <c r="L17" s="53"/>
      <c r="M17" s="53"/>
      <c r="N17" s="53"/>
      <c r="O17" s="53"/>
      <c r="P17" s="53"/>
      <c r="Q17" s="53"/>
      <c r="R17" s="53"/>
      <c r="S17" s="53"/>
      <c r="T17" s="53"/>
      <c r="U17" s="53"/>
      <c r="V17" s="53"/>
      <c r="W17" s="53"/>
      <c r="X17" s="53"/>
      <c r="Y17" s="53"/>
      <c r="Z17" s="53"/>
    </row>
    <row r="18" spans="1:26" ht="75" customHeight="1">
      <c r="A18" s="52"/>
      <c r="B18" s="162" t="s">
        <v>275</v>
      </c>
      <c r="C18" s="125"/>
      <c r="D18" s="23" t="s">
        <v>315</v>
      </c>
      <c r="E18" s="96"/>
    </row>
    <row r="19" spans="1:26" ht="75" customHeight="1">
      <c r="A19" s="52"/>
      <c r="B19" s="158" t="s">
        <v>277</v>
      </c>
      <c r="C19" s="125"/>
      <c r="D19" s="106" t="s">
        <v>316</v>
      </c>
      <c r="E19" s="96"/>
    </row>
    <row r="20" spans="1:26" ht="75" customHeight="1">
      <c r="A20" s="52"/>
      <c r="B20" s="158" t="s">
        <v>279</v>
      </c>
      <c r="C20" s="125"/>
      <c r="D20" s="106" t="s">
        <v>317</v>
      </c>
      <c r="E20" s="96"/>
    </row>
    <row r="21" spans="1:26">
      <c r="A21" s="52"/>
      <c r="B21" s="52"/>
      <c r="C21" s="52"/>
      <c r="D21" s="52"/>
      <c r="E21" s="5"/>
    </row>
    <row r="22" spans="1:26">
      <c r="A22" s="52"/>
      <c r="B22" s="52"/>
      <c r="C22" s="52"/>
      <c r="D22" s="52"/>
      <c r="E22" s="5"/>
    </row>
    <row r="23" spans="1:26">
      <c r="A23" s="52"/>
      <c r="B23" s="52"/>
      <c r="C23" s="52"/>
      <c r="D23" s="52"/>
      <c r="E23" s="5"/>
    </row>
    <row r="24" spans="1:26">
      <c r="A24" s="52"/>
      <c r="B24" s="52"/>
      <c r="C24" s="52"/>
      <c r="D24" s="52"/>
      <c r="E24" s="5"/>
    </row>
    <row r="25" spans="1:26">
      <c r="A25" s="52"/>
      <c r="B25" s="52"/>
      <c r="C25" s="52"/>
      <c r="D25" s="52"/>
      <c r="E25" s="5"/>
    </row>
    <row r="26" spans="1:26">
      <c r="A26" s="52"/>
      <c r="B26" s="52"/>
      <c r="C26" s="52"/>
      <c r="D26" s="52"/>
      <c r="E26" s="5"/>
    </row>
    <row r="27" spans="1:26">
      <c r="A27" s="52"/>
      <c r="B27" s="52"/>
      <c r="C27" s="52"/>
      <c r="D27" s="52"/>
      <c r="E27" s="5"/>
    </row>
    <row r="28" spans="1:26">
      <c r="A28" s="52"/>
      <c r="B28" s="52"/>
      <c r="C28" s="52"/>
      <c r="D28" s="52"/>
      <c r="E28" s="5"/>
    </row>
    <row r="29" spans="1:26">
      <c r="A29" s="52"/>
      <c r="B29" s="52"/>
      <c r="C29" s="52"/>
      <c r="D29" s="52"/>
      <c r="E29" s="5"/>
    </row>
    <row r="30" spans="1:26">
      <c r="A30" s="52"/>
      <c r="B30" s="52"/>
      <c r="C30" s="52"/>
      <c r="D30" s="52"/>
      <c r="E30" s="5"/>
    </row>
    <row r="31" spans="1:26">
      <c r="A31" s="52"/>
      <c r="B31" s="52"/>
      <c r="C31" s="52"/>
      <c r="D31" s="52"/>
      <c r="E31" s="5"/>
    </row>
    <row r="32" spans="1:26">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row r="999" spans="1:5">
      <c r="A999" s="52"/>
      <c r="B999" s="52"/>
      <c r="C999" s="52"/>
      <c r="D999" s="52"/>
      <c r="E999" s="5"/>
    </row>
    <row r="1000" spans="1:5">
      <c r="A1000" s="52"/>
      <c r="B1000" s="52"/>
      <c r="C1000" s="52"/>
      <c r="D1000" s="52"/>
      <c r="E1000" s="5"/>
    </row>
  </sheetData>
  <mergeCells count="8">
    <mergeCell ref="B1:D1"/>
    <mergeCell ref="E1:E2"/>
    <mergeCell ref="B20:C20"/>
    <mergeCell ref="B3:C3"/>
    <mergeCell ref="B5:C5"/>
    <mergeCell ref="B18:C18"/>
    <mergeCell ref="B19:C19"/>
    <mergeCell ref="E8:E9"/>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8"/>
  <sheetViews>
    <sheetView workbookViewId="0">
      <selection activeCell="D12" sqref="D12"/>
    </sheetView>
  </sheetViews>
  <sheetFormatPr defaultColWidth="15.109375" defaultRowHeight="14.4"/>
  <cols>
    <col min="1" max="1" width="4.88671875" customWidth="1"/>
    <col min="2" max="3" width="16.44140625" customWidth="1"/>
    <col min="4" max="4" width="104.6640625" customWidth="1"/>
    <col min="5" max="5" width="113.33203125" customWidth="1"/>
    <col min="6" max="26" width="7.5546875" customWidth="1"/>
  </cols>
  <sheetData>
    <row r="1" spans="1:26" ht="18.75" customHeight="1">
      <c r="A1" s="52"/>
      <c r="B1" s="161" t="s">
        <v>244</v>
      </c>
      <c r="C1" s="120"/>
      <c r="D1" s="120"/>
      <c r="E1" s="159"/>
    </row>
    <row r="2" spans="1:26">
      <c r="A2" s="52"/>
      <c r="B2" s="52"/>
      <c r="C2" s="52"/>
      <c r="D2" s="52"/>
      <c r="E2" s="160"/>
    </row>
    <row r="3" spans="1:26" ht="75" customHeight="1">
      <c r="A3" s="52"/>
      <c r="B3" s="162" t="s">
        <v>265</v>
      </c>
      <c r="C3" s="125"/>
      <c r="D3" s="23" t="s">
        <v>338</v>
      </c>
      <c r="E3" s="15"/>
    </row>
    <row r="4" spans="1:26">
      <c r="A4" s="52"/>
      <c r="B4" s="93"/>
      <c r="C4" s="93"/>
      <c r="D4" s="52"/>
      <c r="E4" s="94"/>
    </row>
    <row r="5" spans="1:26" ht="75" customHeight="1">
      <c r="A5" s="52"/>
      <c r="B5" s="158" t="s">
        <v>267</v>
      </c>
      <c r="C5" s="125"/>
      <c r="D5" s="116" t="s">
        <v>352</v>
      </c>
      <c r="E5" s="166"/>
    </row>
    <row r="6" spans="1:26">
      <c r="A6" s="52"/>
      <c r="B6" s="93"/>
      <c r="C6" s="93"/>
      <c r="D6" s="52"/>
      <c r="E6" s="118"/>
    </row>
    <row r="7" spans="1:26" ht="60" customHeight="1">
      <c r="A7" s="52"/>
      <c r="B7" s="97" t="s">
        <v>268</v>
      </c>
      <c r="C7" s="98" t="s">
        <v>269</v>
      </c>
      <c r="D7" s="108" t="s">
        <v>270</v>
      </c>
      <c r="E7" s="94"/>
    </row>
    <row r="8" spans="1:26" ht="57.6">
      <c r="A8" s="52"/>
      <c r="B8" s="100">
        <v>42986</v>
      </c>
      <c r="C8" s="100">
        <v>43281</v>
      </c>
      <c r="D8" s="116" t="s">
        <v>353</v>
      </c>
      <c r="E8" s="163"/>
    </row>
    <row r="9" spans="1:26" ht="57.6">
      <c r="A9" s="52"/>
      <c r="B9" s="113">
        <v>42986</v>
      </c>
      <c r="C9" s="113">
        <v>43281</v>
      </c>
      <c r="D9" s="116" t="s">
        <v>354</v>
      </c>
      <c r="E9" s="147"/>
    </row>
    <row r="10" spans="1:26" ht="30" customHeight="1">
      <c r="A10" s="52"/>
      <c r="B10" s="113">
        <v>42986</v>
      </c>
      <c r="C10" s="113">
        <v>43281</v>
      </c>
      <c r="D10" s="116" t="s">
        <v>355</v>
      </c>
      <c r="E10" s="96"/>
    </row>
    <row r="11" spans="1:26" ht="57.6">
      <c r="A11" s="52"/>
      <c r="B11" s="113">
        <v>42986</v>
      </c>
      <c r="C11" s="113">
        <v>43281</v>
      </c>
      <c r="D11" s="116" t="s">
        <v>356</v>
      </c>
      <c r="E11" s="96"/>
    </row>
    <row r="12" spans="1:26" ht="43.2">
      <c r="A12" s="52"/>
      <c r="B12" s="113">
        <v>42986</v>
      </c>
      <c r="C12" s="113">
        <v>43281</v>
      </c>
      <c r="D12" s="116" t="s">
        <v>357</v>
      </c>
      <c r="E12" s="96"/>
    </row>
    <row r="13" spans="1:26" ht="57.6">
      <c r="A13" s="52"/>
      <c r="B13" s="113">
        <v>42986</v>
      </c>
      <c r="C13" s="113">
        <v>43281</v>
      </c>
      <c r="D13" s="116" t="s">
        <v>358</v>
      </c>
      <c r="E13" s="96"/>
    </row>
    <row r="14" spans="1:26">
      <c r="A14" s="52"/>
      <c r="B14" s="42"/>
      <c r="C14" s="42"/>
      <c r="D14" s="23"/>
      <c r="E14" s="96"/>
    </row>
    <row r="15" spans="1:26">
      <c r="A15" s="53"/>
      <c r="B15" s="41"/>
      <c r="C15" s="41"/>
      <c r="D15" s="104"/>
      <c r="E15" s="105"/>
      <c r="F15" s="53"/>
      <c r="G15" s="53"/>
      <c r="H15" s="53"/>
      <c r="I15" s="53"/>
      <c r="J15" s="53"/>
      <c r="K15" s="53"/>
      <c r="L15" s="53"/>
      <c r="M15" s="53"/>
      <c r="N15" s="53"/>
      <c r="O15" s="53"/>
      <c r="P15" s="53"/>
      <c r="Q15" s="53"/>
      <c r="R15" s="53"/>
      <c r="S15" s="53"/>
      <c r="T15" s="53"/>
      <c r="U15" s="53"/>
      <c r="V15" s="53"/>
      <c r="W15" s="53"/>
      <c r="X15" s="53"/>
      <c r="Y15" s="53"/>
      <c r="Z15" s="53"/>
    </row>
    <row r="16" spans="1:26" ht="75" customHeight="1">
      <c r="A16" s="52"/>
      <c r="B16" s="162" t="s">
        <v>275</v>
      </c>
      <c r="C16" s="125"/>
      <c r="D16" s="95" t="s">
        <v>340</v>
      </c>
      <c r="E16" s="15"/>
    </row>
    <row r="17" spans="1:5" ht="75" customHeight="1">
      <c r="A17" s="52"/>
      <c r="B17" s="158" t="s">
        <v>277</v>
      </c>
      <c r="C17" s="125"/>
      <c r="D17" s="106" t="s">
        <v>339</v>
      </c>
      <c r="E17" s="96"/>
    </row>
    <row r="18" spans="1:5" ht="75" customHeight="1">
      <c r="A18" s="52"/>
      <c r="B18" s="158" t="s">
        <v>279</v>
      </c>
      <c r="C18" s="125"/>
      <c r="D18" s="106" t="s">
        <v>341</v>
      </c>
      <c r="E18" s="96"/>
    </row>
    <row r="19" spans="1:5">
      <c r="A19" s="52"/>
      <c r="B19" s="52"/>
      <c r="C19" s="52"/>
      <c r="D19" s="52"/>
      <c r="E19" s="5"/>
    </row>
    <row r="20" spans="1:5">
      <c r="A20" s="52"/>
      <c r="B20" s="52"/>
      <c r="C20" s="52"/>
      <c r="D20" s="52"/>
      <c r="E20" s="5"/>
    </row>
    <row r="21" spans="1:5">
      <c r="A21" s="52"/>
      <c r="B21" s="52"/>
      <c r="C21" s="52"/>
      <c r="D21" s="52"/>
      <c r="E21" s="5"/>
    </row>
    <row r="22" spans="1:5">
      <c r="A22" s="52"/>
      <c r="B22" s="52"/>
      <c r="C22" s="52"/>
      <c r="D22" s="52"/>
      <c r="E22" s="5"/>
    </row>
    <row r="23" spans="1:5">
      <c r="A23" s="52"/>
      <c r="B23" s="52"/>
      <c r="C23" s="52"/>
      <c r="D23" s="52"/>
      <c r="E23" s="5"/>
    </row>
    <row r="24" spans="1:5">
      <c r="A24" s="52"/>
      <c r="B24" s="52"/>
      <c r="C24" s="52"/>
      <c r="D24" s="52"/>
      <c r="E24" s="5"/>
    </row>
    <row r="25" spans="1:5">
      <c r="A25" s="52"/>
      <c r="B25" s="52"/>
      <c r="C25" s="52"/>
      <c r="D25" s="52"/>
      <c r="E25" s="5"/>
    </row>
    <row r="26" spans="1:5">
      <c r="A26" s="52"/>
      <c r="B26" s="52"/>
      <c r="C26" s="52"/>
      <c r="D26" s="52"/>
      <c r="E26" s="5"/>
    </row>
    <row r="27" spans="1:5">
      <c r="A27" s="52"/>
      <c r="B27" s="52"/>
      <c r="C27" s="52"/>
      <c r="D27" s="52"/>
      <c r="E27" s="5"/>
    </row>
    <row r="28" spans="1:5">
      <c r="A28" s="52"/>
      <c r="B28" s="52"/>
      <c r="C28" s="52"/>
      <c r="D28" s="52"/>
      <c r="E28" s="5"/>
    </row>
    <row r="29" spans="1:5">
      <c r="A29" s="52"/>
      <c r="B29" s="52"/>
      <c r="C29" s="52"/>
      <c r="D29" s="52"/>
      <c r="E29" s="5"/>
    </row>
    <row r="30" spans="1:5">
      <c r="A30" s="52"/>
      <c r="B30" s="52"/>
      <c r="C30" s="52"/>
      <c r="D30" s="52"/>
      <c r="E30" s="5"/>
    </row>
    <row r="31" spans="1:5">
      <c r="A31" s="52"/>
      <c r="B31" s="52"/>
      <c r="C31" s="52"/>
      <c r="D31" s="52"/>
      <c r="E31" s="5"/>
    </row>
    <row r="32" spans="1:5">
      <c r="A32" s="52"/>
      <c r="B32" s="52"/>
      <c r="C32" s="52"/>
      <c r="D32" s="52"/>
      <c r="E32" s="5"/>
    </row>
    <row r="33" spans="1:5">
      <c r="A33" s="52"/>
      <c r="B33" s="52"/>
      <c r="C33" s="52"/>
      <c r="D33" s="52"/>
      <c r="E33" s="5"/>
    </row>
    <row r="34" spans="1:5">
      <c r="A34" s="52"/>
      <c r="B34" s="52"/>
      <c r="C34" s="52"/>
      <c r="D34" s="52"/>
      <c r="E34" s="5"/>
    </row>
    <row r="35" spans="1:5">
      <c r="A35" s="52"/>
      <c r="B35" s="52"/>
      <c r="C35" s="52"/>
      <c r="D35" s="52"/>
      <c r="E35" s="5"/>
    </row>
    <row r="36" spans="1:5">
      <c r="A36" s="52"/>
      <c r="B36" s="52"/>
      <c r="C36" s="52"/>
      <c r="D36" s="52"/>
      <c r="E36" s="5"/>
    </row>
    <row r="37" spans="1:5">
      <c r="A37" s="52"/>
      <c r="B37" s="52"/>
      <c r="C37" s="52"/>
      <c r="D37" s="52"/>
      <c r="E37" s="5"/>
    </row>
    <row r="38" spans="1:5">
      <c r="A38" s="52"/>
      <c r="B38" s="52"/>
      <c r="C38" s="52"/>
      <c r="D38" s="52"/>
      <c r="E38" s="5"/>
    </row>
    <row r="39" spans="1:5">
      <c r="A39" s="52"/>
      <c r="B39" s="52"/>
      <c r="C39" s="52"/>
      <c r="D39" s="52"/>
      <c r="E39" s="5"/>
    </row>
    <row r="40" spans="1:5">
      <c r="A40" s="52"/>
      <c r="B40" s="52"/>
      <c r="C40" s="52"/>
      <c r="D40" s="52"/>
      <c r="E40" s="5"/>
    </row>
    <row r="41" spans="1:5">
      <c r="A41" s="52"/>
      <c r="B41" s="52"/>
      <c r="C41" s="52"/>
      <c r="D41" s="52"/>
      <c r="E41" s="5"/>
    </row>
    <row r="42" spans="1:5">
      <c r="A42" s="52"/>
      <c r="B42" s="52"/>
      <c r="C42" s="52"/>
      <c r="D42" s="52"/>
      <c r="E42" s="5"/>
    </row>
    <row r="43" spans="1:5">
      <c r="A43" s="52"/>
      <c r="B43" s="52"/>
      <c r="C43" s="52"/>
      <c r="D43" s="52"/>
      <c r="E43" s="5"/>
    </row>
    <row r="44" spans="1:5">
      <c r="A44" s="52"/>
      <c r="B44" s="52"/>
      <c r="C44" s="52"/>
      <c r="D44" s="52"/>
      <c r="E44" s="5"/>
    </row>
    <row r="45" spans="1:5">
      <c r="A45" s="52"/>
      <c r="B45" s="52"/>
      <c r="C45" s="52"/>
      <c r="D45" s="52"/>
      <c r="E45" s="5"/>
    </row>
    <row r="46" spans="1:5">
      <c r="A46" s="52"/>
      <c r="B46" s="52"/>
      <c r="C46" s="52"/>
      <c r="D46" s="52"/>
      <c r="E46" s="5"/>
    </row>
    <row r="47" spans="1:5">
      <c r="A47" s="52"/>
      <c r="B47" s="52"/>
      <c r="C47" s="52"/>
      <c r="D47" s="52"/>
      <c r="E47" s="5"/>
    </row>
    <row r="48" spans="1:5">
      <c r="A48" s="52"/>
      <c r="B48" s="52"/>
      <c r="C48" s="52"/>
      <c r="D48" s="52"/>
      <c r="E48" s="5"/>
    </row>
    <row r="49" spans="1:5">
      <c r="A49" s="52"/>
      <c r="B49" s="52"/>
      <c r="C49" s="52"/>
      <c r="D49" s="52"/>
      <c r="E49" s="5"/>
    </row>
    <row r="50" spans="1:5">
      <c r="A50" s="52"/>
      <c r="B50" s="52"/>
      <c r="C50" s="52"/>
      <c r="D50" s="52"/>
      <c r="E50" s="5"/>
    </row>
    <row r="51" spans="1:5">
      <c r="A51" s="52"/>
      <c r="B51" s="52"/>
      <c r="C51" s="52"/>
      <c r="D51" s="52"/>
      <c r="E51" s="5"/>
    </row>
    <row r="52" spans="1:5">
      <c r="A52" s="52"/>
      <c r="B52" s="52"/>
      <c r="C52" s="52"/>
      <c r="D52" s="52"/>
      <c r="E52" s="5"/>
    </row>
    <row r="53" spans="1:5">
      <c r="A53" s="52"/>
      <c r="B53" s="52"/>
      <c r="C53" s="52"/>
      <c r="D53" s="52"/>
      <c r="E53" s="5"/>
    </row>
    <row r="54" spans="1:5">
      <c r="A54" s="52"/>
      <c r="B54" s="52"/>
      <c r="C54" s="52"/>
      <c r="D54" s="52"/>
      <c r="E54" s="5"/>
    </row>
    <row r="55" spans="1:5">
      <c r="A55" s="52"/>
      <c r="B55" s="52"/>
      <c r="C55" s="52"/>
      <c r="D55" s="52"/>
      <c r="E55" s="5"/>
    </row>
    <row r="56" spans="1:5">
      <c r="A56" s="52"/>
      <c r="B56" s="52"/>
      <c r="C56" s="52"/>
      <c r="D56" s="52"/>
      <c r="E56" s="5"/>
    </row>
    <row r="57" spans="1:5">
      <c r="A57" s="52"/>
      <c r="B57" s="52"/>
      <c r="C57" s="52"/>
      <c r="D57" s="52"/>
      <c r="E57" s="5"/>
    </row>
    <row r="58" spans="1:5">
      <c r="A58" s="52"/>
      <c r="B58" s="52"/>
      <c r="C58" s="52"/>
      <c r="D58" s="52"/>
      <c r="E58" s="5"/>
    </row>
    <row r="59" spans="1:5">
      <c r="A59" s="52"/>
      <c r="B59" s="52"/>
      <c r="C59" s="52"/>
      <c r="D59" s="52"/>
      <c r="E59" s="5"/>
    </row>
    <row r="60" spans="1:5">
      <c r="A60" s="52"/>
      <c r="B60" s="52"/>
      <c r="C60" s="52"/>
      <c r="D60" s="52"/>
      <c r="E60" s="5"/>
    </row>
    <row r="61" spans="1:5">
      <c r="A61" s="52"/>
      <c r="B61" s="52"/>
      <c r="C61" s="52"/>
      <c r="D61" s="52"/>
      <c r="E61" s="5"/>
    </row>
    <row r="62" spans="1:5">
      <c r="A62" s="52"/>
      <c r="B62" s="52"/>
      <c r="C62" s="52"/>
      <c r="D62" s="52"/>
      <c r="E62" s="5"/>
    </row>
    <row r="63" spans="1:5">
      <c r="A63" s="52"/>
      <c r="B63" s="52"/>
      <c r="C63" s="52"/>
      <c r="D63" s="52"/>
      <c r="E63" s="5"/>
    </row>
    <row r="64" spans="1:5">
      <c r="A64" s="52"/>
      <c r="B64" s="52"/>
      <c r="C64" s="52"/>
      <c r="D64" s="52"/>
      <c r="E64" s="5"/>
    </row>
    <row r="65" spans="1:5">
      <c r="A65" s="52"/>
      <c r="B65" s="52"/>
      <c r="C65" s="52"/>
      <c r="D65" s="52"/>
      <c r="E65" s="5"/>
    </row>
    <row r="66" spans="1:5">
      <c r="A66" s="52"/>
      <c r="B66" s="52"/>
      <c r="C66" s="52"/>
      <c r="D66" s="52"/>
      <c r="E66" s="5"/>
    </row>
    <row r="67" spans="1:5">
      <c r="A67" s="52"/>
      <c r="B67" s="52"/>
      <c r="C67" s="52"/>
      <c r="D67" s="52"/>
      <c r="E67" s="5"/>
    </row>
    <row r="68" spans="1:5">
      <c r="A68" s="52"/>
      <c r="B68" s="52"/>
      <c r="C68" s="52"/>
      <c r="D68" s="52"/>
      <c r="E68" s="5"/>
    </row>
    <row r="69" spans="1:5">
      <c r="A69" s="52"/>
      <c r="B69" s="52"/>
      <c r="C69" s="52"/>
      <c r="D69" s="52"/>
      <c r="E69" s="5"/>
    </row>
    <row r="70" spans="1:5">
      <c r="A70" s="52"/>
      <c r="B70" s="52"/>
      <c r="C70" s="52"/>
      <c r="D70" s="52"/>
      <c r="E70" s="5"/>
    </row>
    <row r="71" spans="1:5">
      <c r="A71" s="52"/>
      <c r="B71" s="52"/>
      <c r="C71" s="52"/>
      <c r="D71" s="52"/>
      <c r="E71" s="5"/>
    </row>
    <row r="72" spans="1:5">
      <c r="A72" s="52"/>
      <c r="B72" s="52"/>
      <c r="C72" s="52"/>
      <c r="D72" s="52"/>
      <c r="E72" s="5"/>
    </row>
    <row r="73" spans="1:5">
      <c r="A73" s="52"/>
      <c r="B73" s="52"/>
      <c r="C73" s="52"/>
      <c r="D73" s="52"/>
      <c r="E73" s="5"/>
    </row>
    <row r="74" spans="1:5">
      <c r="A74" s="52"/>
      <c r="B74" s="52"/>
      <c r="C74" s="52"/>
      <c r="D74" s="52"/>
      <c r="E74" s="5"/>
    </row>
    <row r="75" spans="1:5">
      <c r="A75" s="52"/>
      <c r="B75" s="52"/>
      <c r="C75" s="52"/>
      <c r="D75" s="52"/>
      <c r="E75" s="5"/>
    </row>
    <row r="76" spans="1:5">
      <c r="A76" s="52"/>
      <c r="B76" s="52"/>
      <c r="C76" s="52"/>
      <c r="D76" s="52"/>
      <c r="E76" s="5"/>
    </row>
    <row r="77" spans="1:5">
      <c r="A77" s="52"/>
      <c r="B77" s="52"/>
      <c r="C77" s="52"/>
      <c r="D77" s="52"/>
      <c r="E77" s="5"/>
    </row>
    <row r="78" spans="1:5">
      <c r="A78" s="52"/>
      <c r="B78" s="52"/>
      <c r="C78" s="52"/>
      <c r="D78" s="52"/>
      <c r="E78" s="5"/>
    </row>
    <row r="79" spans="1:5">
      <c r="A79" s="52"/>
      <c r="B79" s="52"/>
      <c r="C79" s="52"/>
      <c r="D79" s="52"/>
      <c r="E79" s="5"/>
    </row>
    <row r="80" spans="1:5">
      <c r="A80" s="52"/>
      <c r="B80" s="52"/>
      <c r="C80" s="52"/>
      <c r="D80" s="52"/>
      <c r="E80" s="5"/>
    </row>
    <row r="81" spans="1:5">
      <c r="A81" s="52"/>
      <c r="B81" s="52"/>
      <c r="C81" s="52"/>
      <c r="D81" s="52"/>
      <c r="E81" s="5"/>
    </row>
    <row r="82" spans="1:5">
      <c r="A82" s="52"/>
      <c r="B82" s="52"/>
      <c r="C82" s="52"/>
      <c r="D82" s="52"/>
      <c r="E82" s="5"/>
    </row>
    <row r="83" spans="1:5">
      <c r="A83" s="52"/>
      <c r="B83" s="52"/>
      <c r="C83" s="52"/>
      <c r="D83" s="52"/>
      <c r="E83" s="5"/>
    </row>
    <row r="84" spans="1:5">
      <c r="A84" s="52"/>
      <c r="B84" s="52"/>
      <c r="C84" s="52"/>
      <c r="D84" s="52"/>
      <c r="E84" s="5"/>
    </row>
    <row r="85" spans="1:5">
      <c r="A85" s="52"/>
      <c r="B85" s="52"/>
      <c r="C85" s="52"/>
      <c r="D85" s="52"/>
      <c r="E85" s="5"/>
    </row>
    <row r="86" spans="1:5">
      <c r="A86" s="52"/>
      <c r="B86" s="52"/>
      <c r="C86" s="52"/>
      <c r="D86" s="52"/>
      <c r="E86" s="5"/>
    </row>
    <row r="87" spans="1:5">
      <c r="A87" s="52"/>
      <c r="B87" s="52"/>
      <c r="C87" s="52"/>
      <c r="D87" s="52"/>
      <c r="E87" s="5"/>
    </row>
    <row r="88" spans="1:5">
      <c r="A88" s="52"/>
      <c r="B88" s="52"/>
      <c r="C88" s="52"/>
      <c r="D88" s="52"/>
      <c r="E88" s="5"/>
    </row>
    <row r="89" spans="1:5">
      <c r="A89" s="52"/>
      <c r="B89" s="52"/>
      <c r="C89" s="52"/>
      <c r="D89" s="52"/>
      <c r="E89" s="5"/>
    </row>
    <row r="90" spans="1:5">
      <c r="A90" s="52"/>
      <c r="B90" s="52"/>
      <c r="C90" s="52"/>
      <c r="D90" s="52"/>
      <c r="E90" s="5"/>
    </row>
    <row r="91" spans="1:5">
      <c r="A91" s="52"/>
      <c r="B91" s="52"/>
      <c r="C91" s="52"/>
      <c r="D91" s="52"/>
      <c r="E91" s="5"/>
    </row>
    <row r="92" spans="1:5">
      <c r="A92" s="52"/>
      <c r="B92" s="52"/>
      <c r="C92" s="52"/>
      <c r="D92" s="52"/>
      <c r="E92" s="5"/>
    </row>
    <row r="93" spans="1:5">
      <c r="A93" s="52"/>
      <c r="B93" s="52"/>
      <c r="C93" s="52"/>
      <c r="D93" s="52"/>
      <c r="E93" s="5"/>
    </row>
    <row r="94" spans="1:5">
      <c r="A94" s="52"/>
      <c r="B94" s="52"/>
      <c r="C94" s="52"/>
      <c r="D94" s="52"/>
      <c r="E94" s="5"/>
    </row>
    <row r="95" spans="1:5">
      <c r="A95" s="52"/>
      <c r="B95" s="52"/>
      <c r="C95" s="52"/>
      <c r="D95" s="52"/>
      <c r="E95" s="5"/>
    </row>
    <row r="96" spans="1:5">
      <c r="A96" s="52"/>
      <c r="B96" s="52"/>
      <c r="C96" s="52"/>
      <c r="D96" s="52"/>
      <c r="E96" s="5"/>
    </row>
    <row r="97" spans="1:5">
      <c r="A97" s="52"/>
      <c r="B97" s="52"/>
      <c r="C97" s="52"/>
      <c r="D97" s="52"/>
      <c r="E97" s="5"/>
    </row>
    <row r="98" spans="1:5">
      <c r="A98" s="52"/>
      <c r="B98" s="52"/>
      <c r="C98" s="52"/>
      <c r="D98" s="52"/>
      <c r="E98" s="5"/>
    </row>
    <row r="99" spans="1:5">
      <c r="A99" s="52"/>
      <c r="B99" s="52"/>
      <c r="C99" s="52"/>
      <c r="D99" s="52"/>
      <c r="E99" s="5"/>
    </row>
    <row r="100" spans="1:5">
      <c r="A100" s="52"/>
      <c r="B100" s="52"/>
      <c r="C100" s="52"/>
      <c r="D100" s="52"/>
      <c r="E100" s="5"/>
    </row>
    <row r="101" spans="1:5">
      <c r="A101" s="52"/>
      <c r="B101" s="52"/>
      <c r="C101" s="52"/>
      <c r="D101" s="52"/>
      <c r="E101" s="5"/>
    </row>
    <row r="102" spans="1:5">
      <c r="A102" s="52"/>
      <c r="B102" s="52"/>
      <c r="C102" s="52"/>
      <c r="D102" s="52"/>
      <c r="E102" s="5"/>
    </row>
    <row r="103" spans="1:5">
      <c r="A103" s="52"/>
      <c r="B103" s="52"/>
      <c r="C103" s="52"/>
      <c r="D103" s="52"/>
      <c r="E103" s="5"/>
    </row>
    <row r="104" spans="1:5">
      <c r="A104" s="52"/>
      <c r="B104" s="52"/>
      <c r="C104" s="52"/>
      <c r="D104" s="52"/>
      <c r="E104" s="5"/>
    </row>
    <row r="105" spans="1:5">
      <c r="A105" s="52"/>
      <c r="B105" s="52"/>
      <c r="C105" s="52"/>
      <c r="D105" s="52"/>
      <c r="E105" s="5"/>
    </row>
    <row r="106" spans="1:5">
      <c r="A106" s="52"/>
      <c r="B106" s="52"/>
      <c r="C106" s="52"/>
      <c r="D106" s="52"/>
      <c r="E106" s="5"/>
    </row>
    <row r="107" spans="1:5">
      <c r="A107" s="52"/>
      <c r="B107" s="52"/>
      <c r="C107" s="52"/>
      <c r="D107" s="52"/>
      <c r="E107" s="5"/>
    </row>
    <row r="108" spans="1:5">
      <c r="A108" s="52"/>
      <c r="B108" s="52"/>
      <c r="C108" s="52"/>
      <c r="D108" s="52"/>
      <c r="E108" s="5"/>
    </row>
    <row r="109" spans="1:5">
      <c r="A109" s="52"/>
      <c r="B109" s="52"/>
      <c r="C109" s="52"/>
      <c r="D109" s="52"/>
      <c r="E109" s="5"/>
    </row>
    <row r="110" spans="1:5">
      <c r="A110" s="52"/>
      <c r="B110" s="52"/>
      <c r="C110" s="52"/>
      <c r="D110" s="52"/>
      <c r="E110" s="5"/>
    </row>
    <row r="111" spans="1:5">
      <c r="A111" s="52"/>
      <c r="B111" s="52"/>
      <c r="C111" s="52"/>
      <c r="D111" s="52"/>
      <c r="E111" s="5"/>
    </row>
    <row r="112" spans="1:5">
      <c r="A112" s="52"/>
      <c r="B112" s="52"/>
      <c r="C112" s="52"/>
      <c r="D112" s="52"/>
      <c r="E112" s="5"/>
    </row>
    <row r="113" spans="1:5">
      <c r="A113" s="52"/>
      <c r="B113" s="52"/>
      <c r="C113" s="52"/>
      <c r="D113" s="52"/>
      <c r="E113" s="5"/>
    </row>
    <row r="114" spans="1:5">
      <c r="A114" s="52"/>
      <c r="B114" s="52"/>
      <c r="C114" s="52"/>
      <c r="D114" s="52"/>
      <c r="E114" s="5"/>
    </row>
    <row r="115" spans="1:5">
      <c r="A115" s="52"/>
      <c r="B115" s="52"/>
      <c r="C115" s="52"/>
      <c r="D115" s="52"/>
      <c r="E115" s="5"/>
    </row>
    <row r="116" spans="1:5">
      <c r="A116" s="52"/>
      <c r="B116" s="52"/>
      <c r="C116" s="52"/>
      <c r="D116" s="52"/>
      <c r="E116" s="5"/>
    </row>
    <row r="117" spans="1:5">
      <c r="A117" s="52"/>
      <c r="B117" s="52"/>
      <c r="C117" s="52"/>
      <c r="D117" s="52"/>
      <c r="E117" s="5"/>
    </row>
    <row r="118" spans="1:5">
      <c r="A118" s="52"/>
      <c r="B118" s="52"/>
      <c r="C118" s="52"/>
      <c r="D118" s="52"/>
      <c r="E118" s="5"/>
    </row>
    <row r="119" spans="1:5">
      <c r="A119" s="52"/>
      <c r="B119" s="52"/>
      <c r="C119" s="52"/>
      <c r="D119" s="52"/>
      <c r="E119" s="5"/>
    </row>
    <row r="120" spans="1:5">
      <c r="A120" s="52"/>
      <c r="B120" s="52"/>
      <c r="C120" s="52"/>
      <c r="D120" s="52"/>
      <c r="E120" s="5"/>
    </row>
    <row r="121" spans="1:5">
      <c r="A121" s="52"/>
      <c r="B121" s="52"/>
      <c r="C121" s="52"/>
      <c r="D121" s="52"/>
      <c r="E121" s="5"/>
    </row>
    <row r="122" spans="1:5">
      <c r="A122" s="52"/>
      <c r="B122" s="52"/>
      <c r="C122" s="52"/>
      <c r="D122" s="52"/>
      <c r="E122" s="5"/>
    </row>
    <row r="123" spans="1:5">
      <c r="A123" s="52"/>
      <c r="B123" s="52"/>
      <c r="C123" s="52"/>
      <c r="D123" s="52"/>
      <c r="E123" s="5"/>
    </row>
    <row r="124" spans="1:5">
      <c r="A124" s="52"/>
      <c r="B124" s="52"/>
      <c r="C124" s="52"/>
      <c r="D124" s="52"/>
      <c r="E124" s="5"/>
    </row>
    <row r="125" spans="1:5">
      <c r="A125" s="52"/>
      <c r="B125" s="52"/>
      <c r="C125" s="52"/>
      <c r="D125" s="52"/>
      <c r="E125" s="5"/>
    </row>
    <row r="126" spans="1:5">
      <c r="A126" s="52"/>
      <c r="B126" s="52"/>
      <c r="C126" s="52"/>
      <c r="D126" s="52"/>
      <c r="E126" s="5"/>
    </row>
    <row r="127" spans="1:5">
      <c r="A127" s="52"/>
      <c r="B127" s="52"/>
      <c r="C127" s="52"/>
      <c r="D127" s="52"/>
      <c r="E127" s="5"/>
    </row>
    <row r="128" spans="1:5">
      <c r="A128" s="52"/>
      <c r="B128" s="52"/>
      <c r="C128" s="52"/>
      <c r="D128" s="52"/>
      <c r="E128" s="5"/>
    </row>
    <row r="129" spans="1:5">
      <c r="A129" s="52"/>
      <c r="B129" s="52"/>
      <c r="C129" s="52"/>
      <c r="D129" s="52"/>
      <c r="E129" s="5"/>
    </row>
    <row r="130" spans="1:5">
      <c r="A130" s="52"/>
      <c r="B130" s="52"/>
      <c r="C130" s="52"/>
      <c r="D130" s="52"/>
      <c r="E130" s="5"/>
    </row>
    <row r="131" spans="1:5">
      <c r="A131" s="52"/>
      <c r="B131" s="52"/>
      <c r="C131" s="52"/>
      <c r="D131" s="52"/>
      <c r="E131" s="5"/>
    </row>
    <row r="132" spans="1:5">
      <c r="A132" s="52"/>
      <c r="B132" s="52"/>
      <c r="C132" s="52"/>
      <c r="D132" s="52"/>
      <c r="E132" s="5"/>
    </row>
    <row r="133" spans="1:5">
      <c r="A133" s="52"/>
      <c r="B133" s="52"/>
      <c r="C133" s="52"/>
      <c r="D133" s="52"/>
      <c r="E133" s="5"/>
    </row>
    <row r="134" spans="1:5">
      <c r="A134" s="52"/>
      <c r="B134" s="52"/>
      <c r="C134" s="52"/>
      <c r="D134" s="52"/>
      <c r="E134" s="5"/>
    </row>
    <row r="135" spans="1:5">
      <c r="A135" s="52"/>
      <c r="B135" s="52"/>
      <c r="C135" s="52"/>
      <c r="D135" s="52"/>
      <c r="E135" s="5"/>
    </row>
    <row r="136" spans="1:5">
      <c r="A136" s="52"/>
      <c r="B136" s="52"/>
      <c r="C136" s="52"/>
      <c r="D136" s="52"/>
      <c r="E136" s="5"/>
    </row>
    <row r="137" spans="1:5">
      <c r="A137" s="52"/>
      <c r="B137" s="52"/>
      <c r="C137" s="52"/>
      <c r="D137" s="52"/>
      <c r="E137" s="5"/>
    </row>
    <row r="138" spans="1:5">
      <c r="A138" s="52"/>
      <c r="B138" s="52"/>
      <c r="C138" s="52"/>
      <c r="D138" s="52"/>
      <c r="E138" s="5"/>
    </row>
    <row r="139" spans="1:5">
      <c r="A139" s="52"/>
      <c r="B139" s="52"/>
      <c r="C139" s="52"/>
      <c r="D139" s="52"/>
      <c r="E139" s="5"/>
    </row>
    <row r="140" spans="1:5">
      <c r="A140" s="52"/>
      <c r="B140" s="52"/>
      <c r="C140" s="52"/>
      <c r="D140" s="52"/>
      <c r="E140" s="5"/>
    </row>
    <row r="141" spans="1:5">
      <c r="A141" s="52"/>
      <c r="B141" s="52"/>
      <c r="C141" s="52"/>
      <c r="D141" s="52"/>
      <c r="E141" s="5"/>
    </row>
    <row r="142" spans="1:5">
      <c r="A142" s="52"/>
      <c r="B142" s="52"/>
      <c r="C142" s="52"/>
      <c r="D142" s="52"/>
      <c r="E142" s="5"/>
    </row>
    <row r="143" spans="1:5">
      <c r="A143" s="52"/>
      <c r="B143" s="52"/>
      <c r="C143" s="52"/>
      <c r="D143" s="52"/>
      <c r="E143" s="5"/>
    </row>
    <row r="144" spans="1:5">
      <c r="A144" s="52"/>
      <c r="B144" s="52"/>
      <c r="C144" s="52"/>
      <c r="D144" s="52"/>
      <c r="E144" s="5"/>
    </row>
    <row r="145" spans="1:5">
      <c r="A145" s="52"/>
      <c r="B145" s="52"/>
      <c r="C145" s="52"/>
      <c r="D145" s="52"/>
      <c r="E145" s="5"/>
    </row>
    <row r="146" spans="1:5">
      <c r="A146" s="52"/>
      <c r="B146" s="52"/>
      <c r="C146" s="52"/>
      <c r="D146" s="52"/>
      <c r="E146" s="5"/>
    </row>
    <row r="147" spans="1:5">
      <c r="A147" s="52"/>
      <c r="B147" s="52"/>
      <c r="C147" s="52"/>
      <c r="D147" s="52"/>
      <c r="E147" s="5"/>
    </row>
    <row r="148" spans="1:5">
      <c r="A148" s="52"/>
      <c r="B148" s="52"/>
      <c r="C148" s="52"/>
      <c r="D148" s="52"/>
      <c r="E148" s="5"/>
    </row>
    <row r="149" spans="1:5">
      <c r="A149" s="52"/>
      <c r="B149" s="52"/>
      <c r="C149" s="52"/>
      <c r="D149" s="52"/>
      <c r="E149" s="5"/>
    </row>
    <row r="150" spans="1:5">
      <c r="A150" s="52"/>
      <c r="B150" s="52"/>
      <c r="C150" s="52"/>
      <c r="D150" s="52"/>
      <c r="E150" s="5"/>
    </row>
    <row r="151" spans="1:5">
      <c r="A151" s="52"/>
      <c r="B151" s="52"/>
      <c r="C151" s="52"/>
      <c r="D151" s="52"/>
      <c r="E151" s="5"/>
    </row>
    <row r="152" spans="1:5">
      <c r="A152" s="52"/>
      <c r="B152" s="52"/>
      <c r="C152" s="52"/>
      <c r="D152" s="52"/>
      <c r="E152" s="5"/>
    </row>
    <row r="153" spans="1:5">
      <c r="A153" s="52"/>
      <c r="B153" s="52"/>
      <c r="C153" s="52"/>
      <c r="D153" s="52"/>
      <c r="E153" s="5"/>
    </row>
    <row r="154" spans="1:5">
      <c r="A154" s="52"/>
      <c r="B154" s="52"/>
      <c r="C154" s="52"/>
      <c r="D154" s="52"/>
      <c r="E154" s="5"/>
    </row>
    <row r="155" spans="1:5">
      <c r="A155" s="52"/>
      <c r="B155" s="52"/>
      <c r="C155" s="52"/>
      <c r="D155" s="52"/>
      <c r="E155" s="5"/>
    </row>
    <row r="156" spans="1:5">
      <c r="A156" s="52"/>
      <c r="B156" s="52"/>
      <c r="C156" s="52"/>
      <c r="D156" s="52"/>
      <c r="E156" s="5"/>
    </row>
    <row r="157" spans="1:5">
      <c r="A157" s="52"/>
      <c r="B157" s="52"/>
      <c r="C157" s="52"/>
      <c r="D157" s="52"/>
      <c r="E157" s="5"/>
    </row>
    <row r="158" spans="1:5">
      <c r="A158" s="52"/>
      <c r="B158" s="52"/>
      <c r="C158" s="52"/>
      <c r="D158" s="52"/>
      <c r="E158" s="5"/>
    </row>
    <row r="159" spans="1:5">
      <c r="A159" s="52"/>
      <c r="B159" s="52"/>
      <c r="C159" s="52"/>
      <c r="D159" s="52"/>
      <c r="E159" s="5"/>
    </row>
    <row r="160" spans="1:5">
      <c r="A160" s="52"/>
      <c r="B160" s="52"/>
      <c r="C160" s="52"/>
      <c r="D160" s="52"/>
      <c r="E160" s="5"/>
    </row>
    <row r="161" spans="1:5">
      <c r="A161" s="52"/>
      <c r="B161" s="52"/>
      <c r="C161" s="52"/>
      <c r="D161" s="52"/>
      <c r="E161" s="5"/>
    </row>
    <row r="162" spans="1:5">
      <c r="A162" s="52"/>
      <c r="B162" s="52"/>
      <c r="C162" s="52"/>
      <c r="D162" s="52"/>
      <c r="E162" s="5"/>
    </row>
    <row r="163" spans="1:5">
      <c r="A163" s="52"/>
      <c r="B163" s="52"/>
      <c r="C163" s="52"/>
      <c r="D163" s="52"/>
      <c r="E163" s="5"/>
    </row>
    <row r="164" spans="1:5">
      <c r="A164" s="52"/>
      <c r="B164" s="52"/>
      <c r="C164" s="52"/>
      <c r="D164" s="52"/>
      <c r="E164" s="5"/>
    </row>
    <row r="165" spans="1:5">
      <c r="A165" s="52"/>
      <c r="B165" s="52"/>
      <c r="C165" s="52"/>
      <c r="D165" s="52"/>
      <c r="E165" s="5"/>
    </row>
    <row r="166" spans="1:5">
      <c r="A166" s="52"/>
      <c r="B166" s="52"/>
      <c r="C166" s="52"/>
      <c r="D166" s="52"/>
      <c r="E166" s="5"/>
    </row>
    <row r="167" spans="1:5">
      <c r="A167" s="52"/>
      <c r="B167" s="52"/>
      <c r="C167" s="52"/>
      <c r="D167" s="52"/>
      <c r="E167" s="5"/>
    </row>
    <row r="168" spans="1:5">
      <c r="A168" s="52"/>
      <c r="B168" s="52"/>
      <c r="C168" s="52"/>
      <c r="D168" s="52"/>
      <c r="E168" s="5"/>
    </row>
    <row r="169" spans="1:5">
      <c r="A169" s="52"/>
      <c r="B169" s="52"/>
      <c r="C169" s="52"/>
      <c r="D169" s="52"/>
      <c r="E169" s="5"/>
    </row>
    <row r="170" spans="1:5">
      <c r="A170" s="52"/>
      <c r="B170" s="52"/>
      <c r="C170" s="52"/>
      <c r="D170" s="52"/>
      <c r="E170" s="5"/>
    </row>
    <row r="171" spans="1:5">
      <c r="A171" s="52"/>
      <c r="B171" s="52"/>
      <c r="C171" s="52"/>
      <c r="D171" s="52"/>
      <c r="E171" s="5"/>
    </row>
    <row r="172" spans="1:5">
      <c r="A172" s="52"/>
      <c r="B172" s="52"/>
      <c r="C172" s="52"/>
      <c r="D172" s="52"/>
      <c r="E172" s="5"/>
    </row>
    <row r="173" spans="1:5">
      <c r="A173" s="52"/>
      <c r="B173" s="52"/>
      <c r="C173" s="52"/>
      <c r="D173" s="52"/>
      <c r="E173" s="5"/>
    </row>
    <row r="174" spans="1:5">
      <c r="A174" s="52"/>
      <c r="B174" s="52"/>
      <c r="C174" s="52"/>
      <c r="D174" s="52"/>
      <c r="E174" s="5"/>
    </row>
    <row r="175" spans="1:5">
      <c r="A175" s="52"/>
      <c r="B175" s="52"/>
      <c r="C175" s="52"/>
      <c r="D175" s="52"/>
      <c r="E175" s="5"/>
    </row>
    <row r="176" spans="1:5">
      <c r="A176" s="52"/>
      <c r="B176" s="52"/>
      <c r="C176" s="52"/>
      <c r="D176" s="52"/>
      <c r="E176" s="5"/>
    </row>
    <row r="177" spans="1:5">
      <c r="A177" s="52"/>
      <c r="B177" s="52"/>
      <c r="C177" s="52"/>
      <c r="D177" s="52"/>
      <c r="E177" s="5"/>
    </row>
    <row r="178" spans="1:5">
      <c r="A178" s="52"/>
      <c r="B178" s="52"/>
      <c r="C178" s="52"/>
      <c r="D178" s="52"/>
      <c r="E178" s="5"/>
    </row>
    <row r="179" spans="1:5">
      <c r="A179" s="52"/>
      <c r="B179" s="52"/>
      <c r="C179" s="52"/>
      <c r="D179" s="52"/>
      <c r="E179" s="5"/>
    </row>
    <row r="180" spans="1:5">
      <c r="A180" s="52"/>
      <c r="B180" s="52"/>
      <c r="C180" s="52"/>
      <c r="D180" s="52"/>
      <c r="E180" s="5"/>
    </row>
    <row r="181" spans="1:5">
      <c r="A181" s="52"/>
      <c r="B181" s="52"/>
      <c r="C181" s="52"/>
      <c r="D181" s="52"/>
      <c r="E181" s="5"/>
    </row>
    <row r="182" spans="1:5">
      <c r="A182" s="52"/>
      <c r="B182" s="52"/>
      <c r="C182" s="52"/>
      <c r="D182" s="52"/>
      <c r="E182" s="5"/>
    </row>
    <row r="183" spans="1:5">
      <c r="A183" s="52"/>
      <c r="B183" s="52"/>
      <c r="C183" s="52"/>
      <c r="D183" s="52"/>
      <c r="E183" s="5"/>
    </row>
    <row r="184" spans="1:5">
      <c r="A184" s="52"/>
      <c r="B184" s="52"/>
      <c r="C184" s="52"/>
      <c r="D184" s="52"/>
      <c r="E184" s="5"/>
    </row>
    <row r="185" spans="1:5">
      <c r="A185" s="52"/>
      <c r="B185" s="52"/>
      <c r="C185" s="52"/>
      <c r="D185" s="52"/>
      <c r="E185" s="5"/>
    </row>
    <row r="186" spans="1:5">
      <c r="A186" s="52"/>
      <c r="B186" s="52"/>
      <c r="C186" s="52"/>
      <c r="D186" s="52"/>
      <c r="E186" s="5"/>
    </row>
    <row r="187" spans="1:5">
      <c r="A187" s="52"/>
      <c r="B187" s="52"/>
      <c r="C187" s="52"/>
      <c r="D187" s="52"/>
      <c r="E187" s="5"/>
    </row>
    <row r="188" spans="1:5">
      <c r="A188" s="52"/>
      <c r="B188" s="52"/>
      <c r="C188" s="52"/>
      <c r="D188" s="52"/>
      <c r="E188" s="5"/>
    </row>
    <row r="189" spans="1:5">
      <c r="A189" s="52"/>
      <c r="B189" s="52"/>
      <c r="C189" s="52"/>
      <c r="D189" s="52"/>
      <c r="E189" s="5"/>
    </row>
    <row r="190" spans="1:5">
      <c r="A190" s="52"/>
      <c r="B190" s="52"/>
      <c r="C190" s="52"/>
      <c r="D190" s="52"/>
      <c r="E190" s="5"/>
    </row>
    <row r="191" spans="1:5">
      <c r="A191" s="52"/>
      <c r="B191" s="52"/>
      <c r="C191" s="52"/>
      <c r="D191" s="52"/>
      <c r="E191" s="5"/>
    </row>
    <row r="192" spans="1:5">
      <c r="A192" s="52"/>
      <c r="B192" s="52"/>
      <c r="C192" s="52"/>
      <c r="D192" s="52"/>
      <c r="E192" s="5"/>
    </row>
    <row r="193" spans="1:5">
      <c r="A193" s="52"/>
      <c r="B193" s="52"/>
      <c r="C193" s="52"/>
      <c r="D193" s="52"/>
      <c r="E193" s="5"/>
    </row>
    <row r="194" spans="1:5">
      <c r="A194" s="52"/>
      <c r="B194" s="52"/>
      <c r="C194" s="52"/>
      <c r="D194" s="52"/>
      <c r="E194" s="5"/>
    </row>
    <row r="195" spans="1:5">
      <c r="A195" s="52"/>
      <c r="B195" s="52"/>
      <c r="C195" s="52"/>
      <c r="D195" s="52"/>
      <c r="E195" s="5"/>
    </row>
    <row r="196" spans="1:5">
      <c r="A196" s="52"/>
      <c r="B196" s="52"/>
      <c r="C196" s="52"/>
      <c r="D196" s="52"/>
      <c r="E196" s="5"/>
    </row>
    <row r="197" spans="1:5">
      <c r="A197" s="52"/>
      <c r="B197" s="52"/>
      <c r="C197" s="52"/>
      <c r="D197" s="52"/>
      <c r="E197" s="5"/>
    </row>
    <row r="198" spans="1:5">
      <c r="A198" s="52"/>
      <c r="B198" s="52"/>
      <c r="C198" s="52"/>
      <c r="D198" s="52"/>
      <c r="E198" s="5"/>
    </row>
    <row r="199" spans="1:5">
      <c r="A199" s="52"/>
      <c r="B199" s="52"/>
      <c r="C199" s="52"/>
      <c r="D199" s="52"/>
      <c r="E199" s="5"/>
    </row>
    <row r="200" spans="1:5">
      <c r="A200" s="52"/>
      <c r="B200" s="52"/>
      <c r="C200" s="52"/>
      <c r="D200" s="52"/>
      <c r="E200" s="5"/>
    </row>
    <row r="201" spans="1:5">
      <c r="A201" s="52"/>
      <c r="B201" s="52"/>
      <c r="C201" s="52"/>
      <c r="D201" s="52"/>
      <c r="E201" s="5"/>
    </row>
    <row r="202" spans="1:5">
      <c r="A202" s="52"/>
      <c r="B202" s="52"/>
      <c r="C202" s="52"/>
      <c r="D202" s="52"/>
      <c r="E202" s="5"/>
    </row>
    <row r="203" spans="1:5">
      <c r="A203" s="52"/>
      <c r="B203" s="52"/>
      <c r="C203" s="52"/>
      <c r="D203" s="52"/>
      <c r="E203" s="5"/>
    </row>
    <row r="204" spans="1:5">
      <c r="A204" s="52"/>
      <c r="B204" s="52"/>
      <c r="C204" s="52"/>
      <c r="D204" s="52"/>
      <c r="E204" s="5"/>
    </row>
    <row r="205" spans="1:5">
      <c r="A205" s="52"/>
      <c r="B205" s="52"/>
      <c r="C205" s="52"/>
      <c r="D205" s="52"/>
      <c r="E205" s="5"/>
    </row>
    <row r="206" spans="1:5">
      <c r="A206" s="52"/>
      <c r="B206" s="52"/>
      <c r="C206" s="52"/>
      <c r="D206" s="52"/>
      <c r="E206" s="5"/>
    </row>
    <row r="207" spans="1:5">
      <c r="A207" s="52"/>
      <c r="B207" s="52"/>
      <c r="C207" s="52"/>
      <c r="D207" s="52"/>
      <c r="E207" s="5"/>
    </row>
    <row r="208" spans="1:5">
      <c r="A208" s="52"/>
      <c r="B208" s="52"/>
      <c r="C208" s="52"/>
      <c r="D208" s="52"/>
      <c r="E208" s="5"/>
    </row>
    <row r="209" spans="1:5">
      <c r="A209" s="52"/>
      <c r="B209" s="52"/>
      <c r="C209" s="52"/>
      <c r="D209" s="52"/>
      <c r="E209" s="5"/>
    </row>
    <row r="210" spans="1:5">
      <c r="A210" s="52"/>
      <c r="B210" s="52"/>
      <c r="C210" s="52"/>
      <c r="D210" s="52"/>
      <c r="E210" s="5"/>
    </row>
    <row r="211" spans="1:5">
      <c r="A211" s="52"/>
      <c r="B211" s="52"/>
      <c r="C211" s="52"/>
      <c r="D211" s="52"/>
      <c r="E211" s="5"/>
    </row>
    <row r="212" spans="1:5">
      <c r="A212" s="52"/>
      <c r="B212" s="52"/>
      <c r="C212" s="52"/>
      <c r="D212" s="52"/>
      <c r="E212" s="5"/>
    </row>
    <row r="213" spans="1:5">
      <c r="A213" s="52"/>
      <c r="B213" s="52"/>
      <c r="C213" s="52"/>
      <c r="D213" s="52"/>
      <c r="E213" s="5"/>
    </row>
    <row r="214" spans="1:5">
      <c r="A214" s="52"/>
      <c r="B214" s="52"/>
      <c r="C214" s="52"/>
      <c r="D214" s="52"/>
      <c r="E214" s="5"/>
    </row>
    <row r="215" spans="1:5">
      <c r="A215" s="52"/>
      <c r="B215" s="52"/>
      <c r="C215" s="52"/>
      <c r="D215" s="52"/>
      <c r="E215" s="5"/>
    </row>
    <row r="216" spans="1:5">
      <c r="A216" s="52"/>
      <c r="B216" s="52"/>
      <c r="C216" s="52"/>
      <c r="D216" s="52"/>
      <c r="E216" s="5"/>
    </row>
    <row r="217" spans="1:5">
      <c r="A217" s="52"/>
      <c r="B217" s="52"/>
      <c r="C217" s="52"/>
      <c r="D217" s="52"/>
      <c r="E217" s="5"/>
    </row>
    <row r="218" spans="1:5">
      <c r="A218" s="52"/>
      <c r="B218" s="52"/>
      <c r="C218" s="52"/>
      <c r="D218" s="52"/>
      <c r="E218" s="5"/>
    </row>
    <row r="219" spans="1:5">
      <c r="A219" s="52"/>
      <c r="B219" s="52"/>
      <c r="C219" s="52"/>
      <c r="D219" s="52"/>
      <c r="E219" s="5"/>
    </row>
    <row r="220" spans="1:5">
      <c r="A220" s="52"/>
      <c r="B220" s="52"/>
      <c r="C220" s="52"/>
      <c r="D220" s="52"/>
      <c r="E220" s="5"/>
    </row>
    <row r="221" spans="1:5">
      <c r="A221" s="52"/>
      <c r="B221" s="52"/>
      <c r="C221" s="52"/>
      <c r="D221" s="52"/>
      <c r="E221" s="5"/>
    </row>
    <row r="222" spans="1:5">
      <c r="A222" s="52"/>
      <c r="B222" s="52"/>
      <c r="C222" s="52"/>
      <c r="D222" s="52"/>
      <c r="E222" s="5"/>
    </row>
    <row r="223" spans="1:5">
      <c r="A223" s="52"/>
      <c r="B223" s="52"/>
      <c r="C223" s="52"/>
      <c r="D223" s="52"/>
      <c r="E223" s="5"/>
    </row>
    <row r="224" spans="1:5">
      <c r="A224" s="52"/>
      <c r="B224" s="52"/>
      <c r="C224" s="52"/>
      <c r="D224" s="52"/>
      <c r="E224" s="5"/>
    </row>
    <row r="225" spans="1:5">
      <c r="A225" s="52"/>
      <c r="B225" s="52"/>
      <c r="C225" s="52"/>
      <c r="D225" s="52"/>
      <c r="E225" s="5"/>
    </row>
    <row r="226" spans="1:5">
      <c r="A226" s="52"/>
      <c r="B226" s="52"/>
      <c r="C226" s="52"/>
      <c r="D226" s="52"/>
      <c r="E226" s="5"/>
    </row>
    <row r="227" spans="1:5">
      <c r="A227" s="52"/>
      <c r="B227" s="52"/>
      <c r="C227" s="52"/>
      <c r="D227" s="52"/>
      <c r="E227" s="5"/>
    </row>
    <row r="228" spans="1:5">
      <c r="A228" s="52"/>
      <c r="B228" s="52"/>
      <c r="C228" s="52"/>
      <c r="D228" s="52"/>
      <c r="E228" s="5"/>
    </row>
    <row r="229" spans="1:5">
      <c r="A229" s="52"/>
      <c r="B229" s="52"/>
      <c r="C229" s="52"/>
      <c r="D229" s="52"/>
      <c r="E229" s="5"/>
    </row>
    <row r="230" spans="1:5">
      <c r="A230" s="52"/>
      <c r="B230" s="52"/>
      <c r="C230" s="52"/>
      <c r="D230" s="52"/>
      <c r="E230" s="5"/>
    </row>
    <row r="231" spans="1:5">
      <c r="A231" s="52"/>
      <c r="B231" s="52"/>
      <c r="C231" s="52"/>
      <c r="D231" s="52"/>
      <c r="E231" s="5"/>
    </row>
    <row r="232" spans="1:5">
      <c r="A232" s="52"/>
      <c r="B232" s="52"/>
      <c r="C232" s="52"/>
      <c r="D232" s="52"/>
      <c r="E232" s="5"/>
    </row>
    <row r="233" spans="1:5">
      <c r="A233" s="52"/>
      <c r="B233" s="52"/>
      <c r="C233" s="52"/>
      <c r="D233" s="52"/>
      <c r="E233" s="5"/>
    </row>
    <row r="234" spans="1:5">
      <c r="A234" s="52"/>
      <c r="B234" s="52"/>
      <c r="C234" s="52"/>
      <c r="D234" s="52"/>
      <c r="E234" s="5"/>
    </row>
    <row r="235" spans="1:5">
      <c r="A235" s="52"/>
      <c r="B235" s="52"/>
      <c r="C235" s="52"/>
      <c r="D235" s="52"/>
      <c r="E235" s="5"/>
    </row>
    <row r="236" spans="1:5">
      <c r="A236" s="52"/>
      <c r="B236" s="52"/>
      <c r="C236" s="52"/>
      <c r="D236" s="52"/>
      <c r="E236" s="5"/>
    </row>
    <row r="237" spans="1:5">
      <c r="A237" s="52"/>
      <c r="B237" s="52"/>
      <c r="C237" s="52"/>
      <c r="D237" s="52"/>
      <c r="E237" s="5"/>
    </row>
    <row r="238" spans="1:5">
      <c r="A238" s="52"/>
      <c r="B238" s="52"/>
      <c r="C238" s="52"/>
      <c r="D238" s="52"/>
      <c r="E238" s="5"/>
    </row>
    <row r="239" spans="1:5">
      <c r="A239" s="52"/>
      <c r="B239" s="52"/>
      <c r="C239" s="52"/>
      <c r="D239" s="52"/>
      <c r="E239" s="5"/>
    </row>
    <row r="240" spans="1:5">
      <c r="A240" s="52"/>
      <c r="B240" s="52"/>
      <c r="C240" s="52"/>
      <c r="D240" s="52"/>
      <c r="E240" s="5"/>
    </row>
    <row r="241" spans="1:5">
      <c r="A241" s="52"/>
      <c r="B241" s="52"/>
      <c r="C241" s="52"/>
      <c r="D241" s="52"/>
      <c r="E241" s="5"/>
    </row>
    <row r="242" spans="1:5">
      <c r="A242" s="52"/>
      <c r="B242" s="52"/>
      <c r="C242" s="52"/>
      <c r="D242" s="52"/>
      <c r="E242" s="5"/>
    </row>
    <row r="243" spans="1:5">
      <c r="A243" s="52"/>
      <c r="B243" s="52"/>
      <c r="C243" s="52"/>
      <c r="D243" s="52"/>
      <c r="E243" s="5"/>
    </row>
    <row r="244" spans="1:5">
      <c r="A244" s="52"/>
      <c r="B244" s="52"/>
      <c r="C244" s="52"/>
      <c r="D244" s="52"/>
      <c r="E244" s="5"/>
    </row>
    <row r="245" spans="1:5">
      <c r="A245" s="52"/>
      <c r="B245" s="52"/>
      <c r="C245" s="52"/>
      <c r="D245" s="52"/>
      <c r="E245" s="5"/>
    </row>
    <row r="246" spans="1:5">
      <c r="A246" s="52"/>
      <c r="B246" s="52"/>
      <c r="C246" s="52"/>
      <c r="D246" s="52"/>
      <c r="E246" s="5"/>
    </row>
    <row r="247" spans="1:5">
      <c r="A247" s="52"/>
      <c r="B247" s="52"/>
      <c r="C247" s="52"/>
      <c r="D247" s="52"/>
      <c r="E247" s="5"/>
    </row>
    <row r="248" spans="1:5">
      <c r="A248" s="52"/>
      <c r="B248" s="52"/>
      <c r="C248" s="52"/>
      <c r="D248" s="52"/>
      <c r="E248" s="5"/>
    </row>
    <row r="249" spans="1:5">
      <c r="A249" s="52"/>
      <c r="B249" s="52"/>
      <c r="C249" s="52"/>
      <c r="D249" s="52"/>
      <c r="E249" s="5"/>
    </row>
    <row r="250" spans="1:5">
      <c r="A250" s="52"/>
      <c r="B250" s="52"/>
      <c r="C250" s="52"/>
      <c r="D250" s="52"/>
      <c r="E250" s="5"/>
    </row>
    <row r="251" spans="1:5">
      <c r="A251" s="52"/>
      <c r="B251" s="52"/>
      <c r="C251" s="52"/>
      <c r="D251" s="52"/>
      <c r="E251" s="5"/>
    </row>
    <row r="252" spans="1:5">
      <c r="A252" s="52"/>
      <c r="B252" s="52"/>
      <c r="C252" s="52"/>
      <c r="D252" s="52"/>
      <c r="E252" s="5"/>
    </row>
    <row r="253" spans="1:5">
      <c r="A253" s="52"/>
      <c r="B253" s="52"/>
      <c r="C253" s="52"/>
      <c r="D253" s="52"/>
      <c r="E253" s="5"/>
    </row>
    <row r="254" spans="1:5">
      <c r="A254" s="52"/>
      <c r="B254" s="52"/>
      <c r="C254" s="52"/>
      <c r="D254" s="52"/>
      <c r="E254" s="5"/>
    </row>
    <row r="255" spans="1:5">
      <c r="A255" s="52"/>
      <c r="B255" s="52"/>
      <c r="C255" s="52"/>
      <c r="D255" s="52"/>
      <c r="E255" s="5"/>
    </row>
    <row r="256" spans="1:5">
      <c r="A256" s="52"/>
      <c r="B256" s="52"/>
      <c r="C256" s="52"/>
      <c r="D256" s="52"/>
      <c r="E256" s="5"/>
    </row>
    <row r="257" spans="1:5">
      <c r="A257" s="52"/>
      <c r="B257" s="52"/>
      <c r="C257" s="52"/>
      <c r="D257" s="52"/>
      <c r="E257" s="5"/>
    </row>
    <row r="258" spans="1:5">
      <c r="A258" s="52"/>
      <c r="B258" s="52"/>
      <c r="C258" s="52"/>
      <c r="D258" s="52"/>
      <c r="E258" s="5"/>
    </row>
    <row r="259" spans="1:5">
      <c r="A259" s="52"/>
      <c r="B259" s="52"/>
      <c r="C259" s="52"/>
      <c r="D259" s="52"/>
      <c r="E259" s="5"/>
    </row>
    <row r="260" spans="1:5">
      <c r="A260" s="52"/>
      <c r="B260" s="52"/>
      <c r="C260" s="52"/>
      <c r="D260" s="52"/>
      <c r="E260" s="5"/>
    </row>
    <row r="261" spans="1:5">
      <c r="A261" s="52"/>
      <c r="B261" s="52"/>
      <c r="C261" s="52"/>
      <c r="D261" s="52"/>
      <c r="E261" s="5"/>
    </row>
    <row r="262" spans="1:5">
      <c r="A262" s="52"/>
      <c r="B262" s="52"/>
      <c r="C262" s="52"/>
      <c r="D262" s="52"/>
      <c r="E262" s="5"/>
    </row>
    <row r="263" spans="1:5">
      <c r="A263" s="52"/>
      <c r="B263" s="52"/>
      <c r="C263" s="52"/>
      <c r="D263" s="52"/>
      <c r="E263" s="5"/>
    </row>
    <row r="264" spans="1:5">
      <c r="A264" s="52"/>
      <c r="B264" s="52"/>
      <c r="C264" s="52"/>
      <c r="D264" s="52"/>
      <c r="E264" s="5"/>
    </row>
    <row r="265" spans="1:5">
      <c r="A265" s="52"/>
      <c r="B265" s="52"/>
      <c r="C265" s="52"/>
      <c r="D265" s="52"/>
      <c r="E265" s="5"/>
    </row>
    <row r="266" spans="1:5">
      <c r="A266" s="52"/>
      <c r="B266" s="52"/>
      <c r="C266" s="52"/>
      <c r="D266" s="52"/>
      <c r="E266" s="5"/>
    </row>
    <row r="267" spans="1:5">
      <c r="A267" s="52"/>
      <c r="B267" s="52"/>
      <c r="C267" s="52"/>
      <c r="D267" s="52"/>
      <c r="E267" s="5"/>
    </row>
    <row r="268" spans="1:5">
      <c r="A268" s="52"/>
      <c r="B268" s="52"/>
      <c r="C268" s="52"/>
      <c r="D268" s="52"/>
      <c r="E268" s="5"/>
    </row>
    <row r="269" spans="1:5">
      <c r="A269" s="52"/>
      <c r="B269" s="52"/>
      <c r="C269" s="52"/>
      <c r="D269" s="52"/>
      <c r="E269" s="5"/>
    </row>
    <row r="270" spans="1:5">
      <c r="A270" s="52"/>
      <c r="B270" s="52"/>
      <c r="C270" s="52"/>
      <c r="D270" s="52"/>
      <c r="E270" s="5"/>
    </row>
    <row r="271" spans="1:5">
      <c r="A271" s="52"/>
      <c r="B271" s="52"/>
      <c r="C271" s="52"/>
      <c r="D271" s="52"/>
      <c r="E271" s="5"/>
    </row>
    <row r="272" spans="1:5">
      <c r="A272" s="52"/>
      <c r="B272" s="52"/>
      <c r="C272" s="52"/>
      <c r="D272" s="52"/>
      <c r="E272" s="5"/>
    </row>
    <row r="273" spans="1:5">
      <c r="A273" s="52"/>
      <c r="B273" s="52"/>
      <c r="C273" s="52"/>
      <c r="D273" s="52"/>
      <c r="E273" s="5"/>
    </row>
    <row r="274" spans="1:5">
      <c r="A274" s="52"/>
      <c r="B274" s="52"/>
      <c r="C274" s="52"/>
      <c r="D274" s="52"/>
      <c r="E274" s="5"/>
    </row>
    <row r="275" spans="1:5">
      <c r="A275" s="52"/>
      <c r="B275" s="52"/>
      <c r="C275" s="52"/>
      <c r="D275" s="52"/>
      <c r="E275" s="5"/>
    </row>
    <row r="276" spans="1:5">
      <c r="A276" s="52"/>
      <c r="B276" s="52"/>
      <c r="C276" s="52"/>
      <c r="D276" s="52"/>
      <c r="E276" s="5"/>
    </row>
    <row r="277" spans="1:5">
      <c r="A277" s="52"/>
      <c r="B277" s="52"/>
      <c r="C277" s="52"/>
      <c r="D277" s="52"/>
      <c r="E277" s="5"/>
    </row>
    <row r="278" spans="1:5">
      <c r="A278" s="52"/>
      <c r="B278" s="52"/>
      <c r="C278" s="52"/>
      <c r="D278" s="52"/>
      <c r="E278" s="5"/>
    </row>
    <row r="279" spans="1:5">
      <c r="A279" s="52"/>
      <c r="B279" s="52"/>
      <c r="C279" s="52"/>
      <c r="D279" s="52"/>
      <c r="E279" s="5"/>
    </row>
    <row r="280" spans="1:5">
      <c r="A280" s="52"/>
      <c r="B280" s="52"/>
      <c r="C280" s="52"/>
      <c r="D280" s="52"/>
      <c r="E280" s="5"/>
    </row>
    <row r="281" spans="1:5">
      <c r="A281" s="52"/>
      <c r="B281" s="52"/>
      <c r="C281" s="52"/>
      <c r="D281" s="52"/>
      <c r="E281" s="5"/>
    </row>
    <row r="282" spans="1:5">
      <c r="A282" s="52"/>
      <c r="B282" s="52"/>
      <c r="C282" s="52"/>
      <c r="D282" s="52"/>
      <c r="E282" s="5"/>
    </row>
    <row r="283" spans="1:5">
      <c r="A283" s="52"/>
      <c r="B283" s="52"/>
      <c r="C283" s="52"/>
      <c r="D283" s="52"/>
      <c r="E283" s="5"/>
    </row>
    <row r="284" spans="1:5">
      <c r="A284" s="52"/>
      <c r="B284" s="52"/>
      <c r="C284" s="52"/>
      <c r="D284" s="52"/>
      <c r="E284" s="5"/>
    </row>
    <row r="285" spans="1:5">
      <c r="A285" s="52"/>
      <c r="B285" s="52"/>
      <c r="C285" s="52"/>
      <c r="D285" s="52"/>
      <c r="E285" s="5"/>
    </row>
    <row r="286" spans="1:5">
      <c r="A286" s="52"/>
      <c r="B286" s="52"/>
      <c r="C286" s="52"/>
      <c r="D286" s="52"/>
      <c r="E286" s="5"/>
    </row>
    <row r="287" spans="1:5">
      <c r="A287" s="52"/>
      <c r="B287" s="52"/>
      <c r="C287" s="52"/>
      <c r="D287" s="52"/>
      <c r="E287" s="5"/>
    </row>
    <row r="288" spans="1:5">
      <c r="A288" s="52"/>
      <c r="B288" s="52"/>
      <c r="C288" s="52"/>
      <c r="D288" s="52"/>
      <c r="E288" s="5"/>
    </row>
    <row r="289" spans="1:5">
      <c r="A289" s="52"/>
      <c r="B289" s="52"/>
      <c r="C289" s="52"/>
      <c r="D289" s="52"/>
      <c r="E289" s="5"/>
    </row>
    <row r="290" spans="1:5">
      <c r="A290" s="52"/>
      <c r="B290" s="52"/>
      <c r="C290" s="52"/>
      <c r="D290" s="52"/>
      <c r="E290" s="5"/>
    </row>
    <row r="291" spans="1:5">
      <c r="A291" s="52"/>
      <c r="B291" s="52"/>
      <c r="C291" s="52"/>
      <c r="D291" s="52"/>
      <c r="E291" s="5"/>
    </row>
    <row r="292" spans="1:5">
      <c r="A292" s="52"/>
      <c r="B292" s="52"/>
      <c r="C292" s="52"/>
      <c r="D292" s="52"/>
      <c r="E292" s="5"/>
    </row>
    <row r="293" spans="1:5">
      <c r="A293" s="52"/>
      <c r="B293" s="52"/>
      <c r="C293" s="52"/>
      <c r="D293" s="52"/>
      <c r="E293" s="5"/>
    </row>
    <row r="294" spans="1:5">
      <c r="A294" s="52"/>
      <c r="B294" s="52"/>
      <c r="C294" s="52"/>
      <c r="D294" s="52"/>
      <c r="E294" s="5"/>
    </row>
    <row r="295" spans="1:5">
      <c r="A295" s="52"/>
      <c r="B295" s="52"/>
      <c r="C295" s="52"/>
      <c r="D295" s="52"/>
      <c r="E295" s="5"/>
    </row>
    <row r="296" spans="1:5">
      <c r="A296" s="52"/>
      <c r="B296" s="52"/>
      <c r="C296" s="52"/>
      <c r="D296" s="52"/>
      <c r="E296" s="5"/>
    </row>
    <row r="297" spans="1:5">
      <c r="A297" s="52"/>
      <c r="B297" s="52"/>
      <c r="C297" s="52"/>
      <c r="D297" s="52"/>
      <c r="E297" s="5"/>
    </row>
    <row r="298" spans="1:5">
      <c r="A298" s="52"/>
      <c r="B298" s="52"/>
      <c r="C298" s="52"/>
      <c r="D298" s="52"/>
      <c r="E298" s="5"/>
    </row>
    <row r="299" spans="1:5">
      <c r="A299" s="52"/>
      <c r="B299" s="52"/>
      <c r="C299" s="52"/>
      <c r="D299" s="52"/>
      <c r="E299" s="5"/>
    </row>
    <row r="300" spans="1:5">
      <c r="A300" s="52"/>
      <c r="B300" s="52"/>
      <c r="C300" s="52"/>
      <c r="D300" s="52"/>
      <c r="E300" s="5"/>
    </row>
    <row r="301" spans="1:5">
      <c r="A301" s="52"/>
      <c r="B301" s="52"/>
      <c r="C301" s="52"/>
      <c r="D301" s="52"/>
      <c r="E301" s="5"/>
    </row>
    <row r="302" spans="1:5">
      <c r="A302" s="52"/>
      <c r="B302" s="52"/>
      <c r="C302" s="52"/>
      <c r="D302" s="52"/>
      <c r="E302" s="5"/>
    </row>
    <row r="303" spans="1:5">
      <c r="A303" s="52"/>
      <c r="B303" s="52"/>
      <c r="C303" s="52"/>
      <c r="D303" s="52"/>
      <c r="E303" s="5"/>
    </row>
    <row r="304" spans="1:5">
      <c r="A304" s="52"/>
      <c r="B304" s="52"/>
      <c r="C304" s="52"/>
      <c r="D304" s="52"/>
      <c r="E304" s="5"/>
    </row>
    <row r="305" spans="1:5">
      <c r="A305" s="52"/>
      <c r="B305" s="52"/>
      <c r="C305" s="52"/>
      <c r="D305" s="52"/>
      <c r="E305" s="5"/>
    </row>
    <row r="306" spans="1:5">
      <c r="A306" s="52"/>
      <c r="B306" s="52"/>
      <c r="C306" s="52"/>
      <c r="D306" s="52"/>
      <c r="E306" s="5"/>
    </row>
    <row r="307" spans="1:5">
      <c r="A307" s="52"/>
      <c r="B307" s="52"/>
      <c r="C307" s="52"/>
      <c r="D307" s="52"/>
      <c r="E307" s="5"/>
    </row>
    <row r="308" spans="1:5">
      <c r="A308" s="52"/>
      <c r="B308" s="52"/>
      <c r="C308" s="52"/>
      <c r="D308" s="52"/>
      <c r="E308" s="5"/>
    </row>
    <row r="309" spans="1:5">
      <c r="A309" s="52"/>
      <c r="B309" s="52"/>
      <c r="C309" s="52"/>
      <c r="D309" s="52"/>
      <c r="E309" s="5"/>
    </row>
    <row r="310" spans="1:5">
      <c r="A310" s="52"/>
      <c r="B310" s="52"/>
      <c r="C310" s="52"/>
      <c r="D310" s="52"/>
      <c r="E310" s="5"/>
    </row>
    <row r="311" spans="1:5">
      <c r="A311" s="52"/>
      <c r="B311" s="52"/>
      <c r="C311" s="52"/>
      <c r="D311" s="52"/>
      <c r="E311" s="5"/>
    </row>
    <row r="312" spans="1:5">
      <c r="A312" s="52"/>
      <c r="B312" s="52"/>
      <c r="C312" s="52"/>
      <c r="D312" s="52"/>
      <c r="E312" s="5"/>
    </row>
    <row r="313" spans="1:5">
      <c r="A313" s="52"/>
      <c r="B313" s="52"/>
      <c r="C313" s="52"/>
      <c r="D313" s="52"/>
      <c r="E313" s="5"/>
    </row>
    <row r="314" spans="1:5">
      <c r="A314" s="52"/>
      <c r="B314" s="52"/>
      <c r="C314" s="52"/>
      <c r="D314" s="52"/>
      <c r="E314" s="5"/>
    </row>
    <row r="315" spans="1:5">
      <c r="A315" s="52"/>
      <c r="B315" s="52"/>
      <c r="C315" s="52"/>
      <c r="D315" s="52"/>
      <c r="E315" s="5"/>
    </row>
    <row r="316" spans="1:5">
      <c r="A316" s="52"/>
      <c r="B316" s="52"/>
      <c r="C316" s="52"/>
      <c r="D316" s="52"/>
      <c r="E316" s="5"/>
    </row>
    <row r="317" spans="1:5">
      <c r="A317" s="52"/>
      <c r="B317" s="52"/>
      <c r="C317" s="52"/>
      <c r="D317" s="52"/>
      <c r="E317" s="5"/>
    </row>
    <row r="318" spans="1:5">
      <c r="A318" s="52"/>
      <c r="B318" s="52"/>
      <c r="C318" s="52"/>
      <c r="D318" s="52"/>
      <c r="E318" s="5"/>
    </row>
    <row r="319" spans="1:5">
      <c r="A319" s="52"/>
      <c r="B319" s="52"/>
      <c r="C319" s="52"/>
      <c r="D319" s="52"/>
      <c r="E319" s="5"/>
    </row>
    <row r="320" spans="1:5">
      <c r="A320" s="52"/>
      <c r="B320" s="52"/>
      <c r="C320" s="52"/>
      <c r="D320" s="52"/>
      <c r="E320" s="5"/>
    </row>
    <row r="321" spans="1:5">
      <c r="A321" s="52"/>
      <c r="B321" s="52"/>
      <c r="C321" s="52"/>
      <c r="D321" s="52"/>
      <c r="E321" s="5"/>
    </row>
    <row r="322" spans="1:5">
      <c r="A322" s="52"/>
      <c r="B322" s="52"/>
      <c r="C322" s="52"/>
      <c r="D322" s="52"/>
      <c r="E322" s="5"/>
    </row>
    <row r="323" spans="1:5">
      <c r="A323" s="52"/>
      <c r="B323" s="52"/>
      <c r="C323" s="52"/>
      <c r="D323" s="52"/>
      <c r="E323" s="5"/>
    </row>
    <row r="324" spans="1:5">
      <c r="A324" s="52"/>
      <c r="B324" s="52"/>
      <c r="C324" s="52"/>
      <c r="D324" s="52"/>
      <c r="E324" s="5"/>
    </row>
    <row r="325" spans="1:5">
      <c r="A325" s="52"/>
      <c r="B325" s="52"/>
      <c r="C325" s="52"/>
      <c r="D325" s="52"/>
      <c r="E325" s="5"/>
    </row>
    <row r="326" spans="1:5">
      <c r="A326" s="52"/>
      <c r="B326" s="52"/>
      <c r="C326" s="52"/>
      <c r="D326" s="52"/>
      <c r="E326" s="5"/>
    </row>
    <row r="327" spans="1:5">
      <c r="A327" s="52"/>
      <c r="B327" s="52"/>
      <c r="C327" s="52"/>
      <c r="D327" s="52"/>
      <c r="E327" s="5"/>
    </row>
    <row r="328" spans="1:5">
      <c r="A328" s="52"/>
      <c r="B328" s="52"/>
      <c r="C328" s="52"/>
      <c r="D328" s="52"/>
      <c r="E328" s="5"/>
    </row>
    <row r="329" spans="1:5">
      <c r="A329" s="52"/>
      <c r="B329" s="52"/>
      <c r="C329" s="52"/>
      <c r="D329" s="52"/>
      <c r="E329" s="5"/>
    </row>
    <row r="330" spans="1:5">
      <c r="A330" s="52"/>
      <c r="B330" s="52"/>
      <c r="C330" s="52"/>
      <c r="D330" s="52"/>
      <c r="E330" s="5"/>
    </row>
    <row r="331" spans="1:5">
      <c r="A331" s="52"/>
      <c r="B331" s="52"/>
      <c r="C331" s="52"/>
      <c r="D331" s="52"/>
      <c r="E331" s="5"/>
    </row>
    <row r="332" spans="1:5">
      <c r="A332" s="52"/>
      <c r="B332" s="52"/>
      <c r="C332" s="52"/>
      <c r="D332" s="52"/>
      <c r="E332" s="5"/>
    </row>
    <row r="333" spans="1:5">
      <c r="A333" s="52"/>
      <c r="B333" s="52"/>
      <c r="C333" s="52"/>
      <c r="D333" s="52"/>
      <c r="E333" s="5"/>
    </row>
    <row r="334" spans="1:5">
      <c r="A334" s="52"/>
      <c r="B334" s="52"/>
      <c r="C334" s="52"/>
      <c r="D334" s="52"/>
      <c r="E334" s="5"/>
    </row>
    <row r="335" spans="1:5">
      <c r="A335" s="52"/>
      <c r="B335" s="52"/>
      <c r="C335" s="52"/>
      <c r="D335" s="52"/>
      <c r="E335" s="5"/>
    </row>
    <row r="336" spans="1:5">
      <c r="A336" s="52"/>
      <c r="B336" s="52"/>
      <c r="C336" s="52"/>
      <c r="D336" s="52"/>
      <c r="E336" s="5"/>
    </row>
    <row r="337" spans="1:5">
      <c r="A337" s="52"/>
      <c r="B337" s="52"/>
      <c r="C337" s="52"/>
      <c r="D337" s="52"/>
      <c r="E337" s="5"/>
    </row>
    <row r="338" spans="1:5">
      <c r="A338" s="52"/>
      <c r="B338" s="52"/>
      <c r="C338" s="52"/>
      <c r="D338" s="52"/>
      <c r="E338" s="5"/>
    </row>
    <row r="339" spans="1:5">
      <c r="A339" s="52"/>
      <c r="B339" s="52"/>
      <c r="C339" s="52"/>
      <c r="D339" s="52"/>
      <c r="E339" s="5"/>
    </row>
    <row r="340" spans="1:5">
      <c r="A340" s="52"/>
      <c r="B340" s="52"/>
      <c r="C340" s="52"/>
      <c r="D340" s="52"/>
      <c r="E340" s="5"/>
    </row>
    <row r="341" spans="1:5">
      <c r="A341" s="52"/>
      <c r="B341" s="52"/>
      <c r="C341" s="52"/>
      <c r="D341" s="52"/>
      <c r="E341" s="5"/>
    </row>
    <row r="342" spans="1:5">
      <c r="A342" s="52"/>
      <c r="B342" s="52"/>
      <c r="C342" s="52"/>
      <c r="D342" s="52"/>
      <c r="E342" s="5"/>
    </row>
    <row r="343" spans="1:5">
      <c r="A343" s="52"/>
      <c r="B343" s="52"/>
      <c r="C343" s="52"/>
      <c r="D343" s="52"/>
      <c r="E343" s="5"/>
    </row>
    <row r="344" spans="1:5">
      <c r="A344" s="52"/>
      <c r="B344" s="52"/>
      <c r="C344" s="52"/>
      <c r="D344" s="52"/>
      <c r="E344" s="5"/>
    </row>
    <row r="345" spans="1:5">
      <c r="A345" s="52"/>
      <c r="B345" s="52"/>
      <c r="C345" s="52"/>
      <c r="D345" s="52"/>
      <c r="E345" s="5"/>
    </row>
    <row r="346" spans="1:5">
      <c r="A346" s="52"/>
      <c r="B346" s="52"/>
      <c r="C346" s="52"/>
      <c r="D346" s="52"/>
      <c r="E346" s="5"/>
    </row>
    <row r="347" spans="1:5">
      <c r="A347" s="52"/>
      <c r="B347" s="52"/>
      <c r="C347" s="52"/>
      <c r="D347" s="52"/>
      <c r="E347" s="5"/>
    </row>
    <row r="348" spans="1:5">
      <c r="A348" s="52"/>
      <c r="B348" s="52"/>
      <c r="C348" s="52"/>
      <c r="D348" s="52"/>
      <c r="E348" s="5"/>
    </row>
    <row r="349" spans="1:5">
      <c r="A349" s="52"/>
      <c r="B349" s="52"/>
      <c r="C349" s="52"/>
      <c r="D349" s="52"/>
      <c r="E349" s="5"/>
    </row>
    <row r="350" spans="1:5">
      <c r="A350" s="52"/>
      <c r="B350" s="52"/>
      <c r="C350" s="52"/>
      <c r="D350" s="52"/>
      <c r="E350" s="5"/>
    </row>
    <row r="351" spans="1:5">
      <c r="A351" s="52"/>
      <c r="B351" s="52"/>
      <c r="C351" s="52"/>
      <c r="D351" s="52"/>
      <c r="E351" s="5"/>
    </row>
    <row r="352" spans="1:5">
      <c r="A352" s="52"/>
      <c r="B352" s="52"/>
      <c r="C352" s="52"/>
      <c r="D352" s="52"/>
      <c r="E352" s="5"/>
    </row>
    <row r="353" spans="1:5">
      <c r="A353" s="52"/>
      <c r="B353" s="52"/>
      <c r="C353" s="52"/>
      <c r="D353" s="52"/>
      <c r="E353" s="5"/>
    </row>
    <row r="354" spans="1:5">
      <c r="A354" s="52"/>
      <c r="B354" s="52"/>
      <c r="C354" s="52"/>
      <c r="D354" s="52"/>
      <c r="E354" s="5"/>
    </row>
    <row r="355" spans="1:5">
      <c r="A355" s="52"/>
      <c r="B355" s="52"/>
      <c r="C355" s="52"/>
      <c r="D355" s="52"/>
      <c r="E355" s="5"/>
    </row>
    <row r="356" spans="1:5">
      <c r="A356" s="52"/>
      <c r="B356" s="52"/>
      <c r="C356" s="52"/>
      <c r="D356" s="52"/>
      <c r="E356" s="5"/>
    </row>
    <row r="357" spans="1:5">
      <c r="A357" s="52"/>
      <c r="B357" s="52"/>
      <c r="C357" s="52"/>
      <c r="D357" s="52"/>
      <c r="E357" s="5"/>
    </row>
    <row r="358" spans="1:5">
      <c r="A358" s="52"/>
      <c r="B358" s="52"/>
      <c r="C358" s="52"/>
      <c r="D358" s="52"/>
      <c r="E358" s="5"/>
    </row>
    <row r="359" spans="1:5">
      <c r="A359" s="52"/>
      <c r="B359" s="52"/>
      <c r="C359" s="52"/>
      <c r="D359" s="52"/>
      <c r="E359" s="5"/>
    </row>
    <row r="360" spans="1:5">
      <c r="A360" s="52"/>
      <c r="B360" s="52"/>
      <c r="C360" s="52"/>
      <c r="D360" s="52"/>
      <c r="E360" s="5"/>
    </row>
    <row r="361" spans="1:5">
      <c r="A361" s="52"/>
      <c r="B361" s="52"/>
      <c r="C361" s="52"/>
      <c r="D361" s="52"/>
      <c r="E361" s="5"/>
    </row>
    <row r="362" spans="1:5">
      <c r="A362" s="52"/>
      <c r="B362" s="52"/>
      <c r="C362" s="52"/>
      <c r="D362" s="52"/>
      <c r="E362" s="5"/>
    </row>
    <row r="363" spans="1:5">
      <c r="A363" s="52"/>
      <c r="B363" s="52"/>
      <c r="C363" s="52"/>
      <c r="D363" s="52"/>
      <c r="E363" s="5"/>
    </row>
    <row r="364" spans="1:5">
      <c r="A364" s="52"/>
      <c r="B364" s="52"/>
      <c r="C364" s="52"/>
      <c r="D364" s="52"/>
      <c r="E364" s="5"/>
    </row>
    <row r="365" spans="1:5">
      <c r="A365" s="52"/>
      <c r="B365" s="52"/>
      <c r="C365" s="52"/>
      <c r="D365" s="52"/>
      <c r="E365" s="5"/>
    </row>
    <row r="366" spans="1:5">
      <c r="A366" s="52"/>
      <c r="B366" s="52"/>
      <c r="C366" s="52"/>
      <c r="D366" s="52"/>
      <c r="E366" s="5"/>
    </row>
    <row r="367" spans="1:5">
      <c r="A367" s="52"/>
      <c r="B367" s="52"/>
      <c r="C367" s="52"/>
      <c r="D367" s="52"/>
      <c r="E367" s="5"/>
    </row>
    <row r="368" spans="1:5">
      <c r="A368" s="52"/>
      <c r="B368" s="52"/>
      <c r="C368" s="52"/>
      <c r="D368" s="52"/>
      <c r="E368" s="5"/>
    </row>
    <row r="369" spans="1:5">
      <c r="A369" s="52"/>
      <c r="B369" s="52"/>
      <c r="C369" s="52"/>
      <c r="D369" s="52"/>
      <c r="E369" s="5"/>
    </row>
    <row r="370" spans="1:5">
      <c r="A370" s="52"/>
      <c r="B370" s="52"/>
      <c r="C370" s="52"/>
      <c r="D370" s="52"/>
      <c r="E370" s="5"/>
    </row>
    <row r="371" spans="1:5">
      <c r="A371" s="52"/>
      <c r="B371" s="52"/>
      <c r="C371" s="52"/>
      <c r="D371" s="52"/>
      <c r="E371" s="5"/>
    </row>
    <row r="372" spans="1:5">
      <c r="A372" s="52"/>
      <c r="B372" s="52"/>
      <c r="C372" s="52"/>
      <c r="D372" s="52"/>
      <c r="E372" s="5"/>
    </row>
    <row r="373" spans="1:5">
      <c r="A373" s="52"/>
      <c r="B373" s="52"/>
      <c r="C373" s="52"/>
      <c r="D373" s="52"/>
      <c r="E373" s="5"/>
    </row>
    <row r="374" spans="1:5">
      <c r="A374" s="52"/>
      <c r="B374" s="52"/>
      <c r="C374" s="52"/>
      <c r="D374" s="52"/>
      <c r="E374" s="5"/>
    </row>
    <row r="375" spans="1:5">
      <c r="A375" s="52"/>
      <c r="B375" s="52"/>
      <c r="C375" s="52"/>
      <c r="D375" s="52"/>
      <c r="E375" s="5"/>
    </row>
    <row r="376" spans="1:5">
      <c r="A376" s="52"/>
      <c r="B376" s="52"/>
      <c r="C376" s="52"/>
      <c r="D376" s="52"/>
      <c r="E376" s="5"/>
    </row>
    <row r="377" spans="1:5">
      <c r="A377" s="52"/>
      <c r="B377" s="52"/>
      <c r="C377" s="52"/>
      <c r="D377" s="52"/>
      <c r="E377" s="5"/>
    </row>
    <row r="378" spans="1:5">
      <c r="A378" s="52"/>
      <c r="B378" s="52"/>
      <c r="C378" s="52"/>
      <c r="D378" s="52"/>
      <c r="E378" s="5"/>
    </row>
    <row r="379" spans="1:5">
      <c r="A379" s="52"/>
      <c r="B379" s="52"/>
      <c r="C379" s="52"/>
      <c r="D379" s="52"/>
      <c r="E379" s="5"/>
    </row>
    <row r="380" spans="1:5">
      <c r="A380" s="52"/>
      <c r="B380" s="52"/>
      <c r="C380" s="52"/>
      <c r="D380" s="52"/>
      <c r="E380" s="5"/>
    </row>
    <row r="381" spans="1:5">
      <c r="A381" s="52"/>
      <c r="B381" s="52"/>
      <c r="C381" s="52"/>
      <c r="D381" s="52"/>
      <c r="E381" s="5"/>
    </row>
    <row r="382" spans="1:5">
      <c r="A382" s="52"/>
      <c r="B382" s="52"/>
      <c r="C382" s="52"/>
      <c r="D382" s="52"/>
      <c r="E382" s="5"/>
    </row>
    <row r="383" spans="1:5">
      <c r="A383" s="52"/>
      <c r="B383" s="52"/>
      <c r="C383" s="52"/>
      <c r="D383" s="52"/>
      <c r="E383" s="5"/>
    </row>
    <row r="384" spans="1:5">
      <c r="A384" s="52"/>
      <c r="B384" s="52"/>
      <c r="C384" s="52"/>
      <c r="D384" s="52"/>
      <c r="E384" s="5"/>
    </row>
    <row r="385" spans="1:5">
      <c r="A385" s="52"/>
      <c r="B385" s="52"/>
      <c r="C385" s="52"/>
      <c r="D385" s="52"/>
      <c r="E385" s="5"/>
    </row>
    <row r="386" spans="1:5">
      <c r="A386" s="52"/>
      <c r="B386" s="52"/>
      <c r="C386" s="52"/>
      <c r="D386" s="52"/>
      <c r="E386" s="5"/>
    </row>
    <row r="387" spans="1:5">
      <c r="A387" s="52"/>
      <c r="B387" s="52"/>
      <c r="C387" s="52"/>
      <c r="D387" s="52"/>
      <c r="E387" s="5"/>
    </row>
    <row r="388" spans="1:5">
      <c r="A388" s="52"/>
      <c r="B388" s="52"/>
      <c r="C388" s="52"/>
      <c r="D388" s="52"/>
      <c r="E388" s="5"/>
    </row>
    <row r="389" spans="1:5">
      <c r="A389" s="52"/>
      <c r="B389" s="52"/>
      <c r="C389" s="52"/>
      <c r="D389" s="52"/>
      <c r="E389" s="5"/>
    </row>
    <row r="390" spans="1:5">
      <c r="A390" s="52"/>
      <c r="B390" s="52"/>
      <c r="C390" s="52"/>
      <c r="D390" s="52"/>
      <c r="E390" s="5"/>
    </row>
    <row r="391" spans="1:5">
      <c r="A391" s="52"/>
      <c r="B391" s="52"/>
      <c r="C391" s="52"/>
      <c r="D391" s="52"/>
      <c r="E391" s="5"/>
    </row>
    <row r="392" spans="1:5">
      <c r="A392" s="52"/>
      <c r="B392" s="52"/>
      <c r="C392" s="52"/>
      <c r="D392" s="52"/>
      <c r="E392" s="5"/>
    </row>
    <row r="393" spans="1:5">
      <c r="A393" s="52"/>
      <c r="B393" s="52"/>
      <c r="C393" s="52"/>
      <c r="D393" s="52"/>
      <c r="E393" s="5"/>
    </row>
    <row r="394" spans="1:5">
      <c r="A394" s="52"/>
      <c r="B394" s="52"/>
      <c r="C394" s="52"/>
      <c r="D394" s="52"/>
      <c r="E394" s="5"/>
    </row>
    <row r="395" spans="1:5">
      <c r="A395" s="52"/>
      <c r="B395" s="52"/>
      <c r="C395" s="52"/>
      <c r="D395" s="52"/>
      <c r="E395" s="5"/>
    </row>
    <row r="396" spans="1:5">
      <c r="A396" s="52"/>
      <c r="B396" s="52"/>
      <c r="C396" s="52"/>
      <c r="D396" s="52"/>
      <c r="E396" s="5"/>
    </row>
    <row r="397" spans="1:5">
      <c r="A397" s="52"/>
      <c r="B397" s="52"/>
      <c r="C397" s="52"/>
      <c r="D397" s="52"/>
      <c r="E397" s="5"/>
    </row>
    <row r="398" spans="1:5">
      <c r="A398" s="52"/>
      <c r="B398" s="52"/>
      <c r="C398" s="52"/>
      <c r="D398" s="52"/>
      <c r="E398" s="5"/>
    </row>
    <row r="399" spans="1:5">
      <c r="A399" s="52"/>
      <c r="B399" s="52"/>
      <c r="C399" s="52"/>
      <c r="D399" s="52"/>
      <c r="E399" s="5"/>
    </row>
    <row r="400" spans="1:5">
      <c r="A400" s="52"/>
      <c r="B400" s="52"/>
      <c r="C400" s="52"/>
      <c r="D400" s="52"/>
      <c r="E400" s="5"/>
    </row>
    <row r="401" spans="1:5">
      <c r="A401" s="52"/>
      <c r="B401" s="52"/>
      <c r="C401" s="52"/>
      <c r="D401" s="52"/>
      <c r="E401" s="5"/>
    </row>
    <row r="402" spans="1:5">
      <c r="A402" s="52"/>
      <c r="B402" s="52"/>
      <c r="C402" s="52"/>
      <c r="D402" s="52"/>
      <c r="E402" s="5"/>
    </row>
    <row r="403" spans="1:5">
      <c r="A403" s="52"/>
      <c r="B403" s="52"/>
      <c r="C403" s="52"/>
      <c r="D403" s="52"/>
      <c r="E403" s="5"/>
    </row>
    <row r="404" spans="1:5">
      <c r="A404" s="52"/>
      <c r="B404" s="52"/>
      <c r="C404" s="52"/>
      <c r="D404" s="52"/>
      <c r="E404" s="5"/>
    </row>
    <row r="405" spans="1:5">
      <c r="A405" s="52"/>
      <c r="B405" s="52"/>
      <c r="C405" s="52"/>
      <c r="D405" s="52"/>
      <c r="E405" s="5"/>
    </row>
    <row r="406" spans="1:5">
      <c r="A406" s="52"/>
      <c r="B406" s="52"/>
      <c r="C406" s="52"/>
      <c r="D406" s="52"/>
      <c r="E406" s="5"/>
    </row>
    <row r="407" spans="1:5">
      <c r="A407" s="52"/>
      <c r="B407" s="52"/>
      <c r="C407" s="52"/>
      <c r="D407" s="52"/>
      <c r="E407" s="5"/>
    </row>
    <row r="408" spans="1:5">
      <c r="A408" s="52"/>
      <c r="B408" s="52"/>
      <c r="C408" s="52"/>
      <c r="D408" s="52"/>
      <c r="E408" s="5"/>
    </row>
    <row r="409" spans="1:5">
      <c r="A409" s="52"/>
      <c r="B409" s="52"/>
      <c r="C409" s="52"/>
      <c r="D409" s="52"/>
      <c r="E409" s="5"/>
    </row>
    <row r="410" spans="1:5">
      <c r="A410" s="52"/>
      <c r="B410" s="52"/>
      <c r="C410" s="52"/>
      <c r="D410" s="52"/>
      <c r="E410" s="5"/>
    </row>
    <row r="411" spans="1:5">
      <c r="A411" s="52"/>
      <c r="B411" s="52"/>
      <c r="C411" s="52"/>
      <c r="D411" s="52"/>
      <c r="E411" s="5"/>
    </row>
    <row r="412" spans="1:5">
      <c r="A412" s="52"/>
      <c r="B412" s="52"/>
      <c r="C412" s="52"/>
      <c r="D412" s="52"/>
      <c r="E412" s="5"/>
    </row>
    <row r="413" spans="1:5">
      <c r="A413" s="52"/>
      <c r="B413" s="52"/>
      <c r="C413" s="52"/>
      <c r="D413" s="52"/>
      <c r="E413" s="5"/>
    </row>
    <row r="414" spans="1:5">
      <c r="A414" s="52"/>
      <c r="B414" s="52"/>
      <c r="C414" s="52"/>
      <c r="D414" s="52"/>
      <c r="E414" s="5"/>
    </row>
    <row r="415" spans="1:5">
      <c r="A415" s="52"/>
      <c r="B415" s="52"/>
      <c r="C415" s="52"/>
      <c r="D415" s="52"/>
      <c r="E415" s="5"/>
    </row>
    <row r="416" spans="1:5">
      <c r="A416" s="52"/>
      <c r="B416" s="52"/>
      <c r="C416" s="52"/>
      <c r="D416" s="52"/>
      <c r="E416" s="5"/>
    </row>
    <row r="417" spans="1:5">
      <c r="A417" s="52"/>
      <c r="B417" s="52"/>
      <c r="C417" s="52"/>
      <c r="D417" s="52"/>
      <c r="E417" s="5"/>
    </row>
    <row r="418" spans="1:5">
      <c r="A418" s="52"/>
      <c r="B418" s="52"/>
      <c r="C418" s="52"/>
      <c r="D418" s="52"/>
      <c r="E418" s="5"/>
    </row>
    <row r="419" spans="1:5">
      <c r="A419" s="52"/>
      <c r="B419" s="52"/>
      <c r="C419" s="52"/>
      <c r="D419" s="52"/>
      <c r="E419" s="5"/>
    </row>
    <row r="420" spans="1:5">
      <c r="A420" s="52"/>
      <c r="B420" s="52"/>
      <c r="C420" s="52"/>
      <c r="D420" s="52"/>
      <c r="E420" s="5"/>
    </row>
    <row r="421" spans="1:5">
      <c r="A421" s="52"/>
      <c r="B421" s="52"/>
      <c r="C421" s="52"/>
      <c r="D421" s="52"/>
      <c r="E421" s="5"/>
    </row>
    <row r="422" spans="1:5">
      <c r="A422" s="52"/>
      <c r="B422" s="52"/>
      <c r="C422" s="52"/>
      <c r="D422" s="52"/>
      <c r="E422" s="5"/>
    </row>
    <row r="423" spans="1:5">
      <c r="A423" s="52"/>
      <c r="B423" s="52"/>
      <c r="C423" s="52"/>
      <c r="D423" s="52"/>
      <c r="E423" s="5"/>
    </row>
    <row r="424" spans="1:5">
      <c r="A424" s="52"/>
      <c r="B424" s="52"/>
      <c r="C424" s="52"/>
      <c r="D424" s="52"/>
      <c r="E424" s="5"/>
    </row>
    <row r="425" spans="1:5">
      <c r="A425" s="52"/>
      <c r="B425" s="52"/>
      <c r="C425" s="52"/>
      <c r="D425" s="52"/>
      <c r="E425" s="5"/>
    </row>
    <row r="426" spans="1:5">
      <c r="A426" s="52"/>
      <c r="B426" s="52"/>
      <c r="C426" s="52"/>
      <c r="D426" s="52"/>
      <c r="E426" s="5"/>
    </row>
    <row r="427" spans="1:5">
      <c r="A427" s="52"/>
      <c r="B427" s="52"/>
      <c r="C427" s="52"/>
      <c r="D427" s="52"/>
      <c r="E427" s="5"/>
    </row>
    <row r="428" spans="1:5">
      <c r="A428" s="52"/>
      <c r="B428" s="52"/>
      <c r="C428" s="52"/>
      <c r="D428" s="52"/>
      <c r="E428" s="5"/>
    </row>
    <row r="429" spans="1:5">
      <c r="A429" s="52"/>
      <c r="B429" s="52"/>
      <c r="C429" s="52"/>
      <c r="D429" s="52"/>
      <c r="E429" s="5"/>
    </row>
    <row r="430" spans="1:5">
      <c r="A430" s="52"/>
      <c r="B430" s="52"/>
      <c r="C430" s="52"/>
      <c r="D430" s="52"/>
      <c r="E430" s="5"/>
    </row>
    <row r="431" spans="1:5">
      <c r="A431" s="52"/>
      <c r="B431" s="52"/>
      <c r="C431" s="52"/>
      <c r="D431" s="52"/>
      <c r="E431" s="5"/>
    </row>
    <row r="432" spans="1:5">
      <c r="A432" s="52"/>
      <c r="B432" s="52"/>
      <c r="C432" s="52"/>
      <c r="D432" s="52"/>
      <c r="E432" s="5"/>
    </row>
    <row r="433" spans="1:5">
      <c r="A433" s="52"/>
      <c r="B433" s="52"/>
      <c r="C433" s="52"/>
      <c r="D433" s="52"/>
      <c r="E433" s="5"/>
    </row>
    <row r="434" spans="1:5">
      <c r="A434" s="52"/>
      <c r="B434" s="52"/>
      <c r="C434" s="52"/>
      <c r="D434" s="52"/>
      <c r="E434" s="5"/>
    </row>
    <row r="435" spans="1:5">
      <c r="A435" s="52"/>
      <c r="B435" s="52"/>
      <c r="C435" s="52"/>
      <c r="D435" s="52"/>
      <c r="E435" s="5"/>
    </row>
    <row r="436" spans="1:5">
      <c r="A436" s="52"/>
      <c r="B436" s="52"/>
      <c r="C436" s="52"/>
      <c r="D436" s="52"/>
      <c r="E436" s="5"/>
    </row>
    <row r="437" spans="1:5">
      <c r="A437" s="52"/>
      <c r="B437" s="52"/>
      <c r="C437" s="52"/>
      <c r="D437" s="52"/>
      <c r="E437" s="5"/>
    </row>
    <row r="438" spans="1:5">
      <c r="A438" s="52"/>
      <c r="B438" s="52"/>
      <c r="C438" s="52"/>
      <c r="D438" s="52"/>
      <c r="E438" s="5"/>
    </row>
    <row r="439" spans="1:5">
      <c r="A439" s="52"/>
      <c r="B439" s="52"/>
      <c r="C439" s="52"/>
      <c r="D439" s="52"/>
      <c r="E439" s="5"/>
    </row>
    <row r="440" spans="1:5">
      <c r="A440" s="52"/>
      <c r="B440" s="52"/>
      <c r="C440" s="52"/>
      <c r="D440" s="52"/>
      <c r="E440" s="5"/>
    </row>
    <row r="441" spans="1:5">
      <c r="A441" s="52"/>
      <c r="B441" s="52"/>
      <c r="C441" s="52"/>
      <c r="D441" s="52"/>
      <c r="E441" s="5"/>
    </row>
    <row r="442" spans="1:5">
      <c r="A442" s="52"/>
      <c r="B442" s="52"/>
      <c r="C442" s="52"/>
      <c r="D442" s="52"/>
      <c r="E442" s="5"/>
    </row>
    <row r="443" spans="1:5">
      <c r="A443" s="52"/>
      <c r="B443" s="52"/>
      <c r="C443" s="52"/>
      <c r="D443" s="52"/>
      <c r="E443" s="5"/>
    </row>
    <row r="444" spans="1:5">
      <c r="A444" s="52"/>
      <c r="B444" s="52"/>
      <c r="C444" s="52"/>
      <c r="D444" s="52"/>
      <c r="E444" s="5"/>
    </row>
    <row r="445" spans="1:5">
      <c r="A445" s="52"/>
      <c r="B445" s="52"/>
      <c r="C445" s="52"/>
      <c r="D445" s="52"/>
      <c r="E445" s="5"/>
    </row>
    <row r="446" spans="1:5">
      <c r="A446" s="52"/>
      <c r="B446" s="52"/>
      <c r="C446" s="52"/>
      <c r="D446" s="52"/>
      <c r="E446" s="5"/>
    </row>
    <row r="447" spans="1:5">
      <c r="A447" s="52"/>
      <c r="B447" s="52"/>
      <c r="C447" s="52"/>
      <c r="D447" s="52"/>
      <c r="E447" s="5"/>
    </row>
    <row r="448" spans="1:5">
      <c r="A448" s="52"/>
      <c r="B448" s="52"/>
      <c r="C448" s="52"/>
      <c r="D448" s="52"/>
      <c r="E448" s="5"/>
    </row>
    <row r="449" spans="1:5">
      <c r="A449" s="52"/>
      <c r="B449" s="52"/>
      <c r="C449" s="52"/>
      <c r="D449" s="52"/>
      <c r="E449" s="5"/>
    </row>
    <row r="450" spans="1:5">
      <c r="A450" s="52"/>
      <c r="B450" s="52"/>
      <c r="C450" s="52"/>
      <c r="D450" s="52"/>
      <c r="E450" s="5"/>
    </row>
    <row r="451" spans="1:5">
      <c r="A451" s="52"/>
      <c r="B451" s="52"/>
      <c r="C451" s="52"/>
      <c r="D451" s="52"/>
      <c r="E451" s="5"/>
    </row>
    <row r="452" spans="1:5">
      <c r="A452" s="52"/>
      <c r="B452" s="52"/>
      <c r="C452" s="52"/>
      <c r="D452" s="52"/>
      <c r="E452" s="5"/>
    </row>
    <row r="453" spans="1:5">
      <c r="A453" s="52"/>
      <c r="B453" s="52"/>
      <c r="C453" s="52"/>
      <c r="D453" s="52"/>
      <c r="E453" s="5"/>
    </row>
    <row r="454" spans="1:5">
      <c r="A454" s="52"/>
      <c r="B454" s="52"/>
      <c r="C454" s="52"/>
      <c r="D454" s="52"/>
      <c r="E454" s="5"/>
    </row>
    <row r="455" spans="1:5">
      <c r="A455" s="52"/>
      <c r="B455" s="52"/>
      <c r="C455" s="52"/>
      <c r="D455" s="52"/>
      <c r="E455" s="5"/>
    </row>
    <row r="456" spans="1:5">
      <c r="A456" s="52"/>
      <c r="B456" s="52"/>
      <c r="C456" s="52"/>
      <c r="D456" s="52"/>
      <c r="E456" s="5"/>
    </row>
    <row r="457" spans="1:5">
      <c r="A457" s="52"/>
      <c r="B457" s="52"/>
      <c r="C457" s="52"/>
      <c r="D457" s="52"/>
      <c r="E457" s="5"/>
    </row>
    <row r="458" spans="1:5">
      <c r="A458" s="52"/>
      <c r="B458" s="52"/>
      <c r="C458" s="52"/>
      <c r="D458" s="52"/>
      <c r="E458" s="5"/>
    </row>
    <row r="459" spans="1:5">
      <c r="A459" s="52"/>
      <c r="B459" s="52"/>
      <c r="C459" s="52"/>
      <c r="D459" s="52"/>
      <c r="E459" s="5"/>
    </row>
    <row r="460" spans="1:5">
      <c r="A460" s="52"/>
      <c r="B460" s="52"/>
      <c r="C460" s="52"/>
      <c r="D460" s="52"/>
      <c r="E460" s="5"/>
    </row>
    <row r="461" spans="1:5">
      <c r="A461" s="52"/>
      <c r="B461" s="52"/>
      <c r="C461" s="52"/>
      <c r="D461" s="52"/>
      <c r="E461" s="5"/>
    </row>
    <row r="462" spans="1:5">
      <c r="A462" s="52"/>
      <c r="B462" s="52"/>
      <c r="C462" s="52"/>
      <c r="D462" s="52"/>
      <c r="E462" s="5"/>
    </row>
    <row r="463" spans="1:5">
      <c r="A463" s="52"/>
      <c r="B463" s="52"/>
      <c r="C463" s="52"/>
      <c r="D463" s="52"/>
      <c r="E463" s="5"/>
    </row>
    <row r="464" spans="1:5">
      <c r="A464" s="52"/>
      <c r="B464" s="52"/>
      <c r="C464" s="52"/>
      <c r="D464" s="52"/>
      <c r="E464" s="5"/>
    </row>
    <row r="465" spans="1:5">
      <c r="A465" s="52"/>
      <c r="B465" s="52"/>
      <c r="C465" s="52"/>
      <c r="D465" s="52"/>
      <c r="E465" s="5"/>
    </row>
    <row r="466" spans="1:5">
      <c r="A466" s="52"/>
      <c r="B466" s="52"/>
      <c r="C466" s="52"/>
      <c r="D466" s="52"/>
      <c r="E466" s="5"/>
    </row>
    <row r="467" spans="1:5">
      <c r="A467" s="52"/>
      <c r="B467" s="52"/>
      <c r="C467" s="52"/>
      <c r="D467" s="52"/>
      <c r="E467" s="5"/>
    </row>
    <row r="468" spans="1:5">
      <c r="A468" s="52"/>
      <c r="B468" s="52"/>
      <c r="C468" s="52"/>
      <c r="D468" s="52"/>
      <c r="E468" s="5"/>
    </row>
    <row r="469" spans="1:5">
      <c r="A469" s="52"/>
      <c r="B469" s="52"/>
      <c r="C469" s="52"/>
      <c r="D469" s="52"/>
      <c r="E469" s="5"/>
    </row>
    <row r="470" spans="1:5">
      <c r="A470" s="52"/>
      <c r="B470" s="52"/>
      <c r="C470" s="52"/>
      <c r="D470" s="52"/>
      <c r="E470" s="5"/>
    </row>
    <row r="471" spans="1:5">
      <c r="A471" s="52"/>
      <c r="B471" s="52"/>
      <c r="C471" s="52"/>
      <c r="D471" s="52"/>
      <c r="E471" s="5"/>
    </row>
    <row r="472" spans="1:5">
      <c r="A472" s="52"/>
      <c r="B472" s="52"/>
      <c r="C472" s="52"/>
      <c r="D472" s="52"/>
      <c r="E472" s="5"/>
    </row>
    <row r="473" spans="1:5">
      <c r="A473" s="52"/>
      <c r="B473" s="52"/>
      <c r="C473" s="52"/>
      <c r="D473" s="52"/>
      <c r="E473" s="5"/>
    </row>
    <row r="474" spans="1:5">
      <c r="A474" s="52"/>
      <c r="B474" s="52"/>
      <c r="C474" s="52"/>
      <c r="D474" s="52"/>
      <c r="E474" s="5"/>
    </row>
    <row r="475" spans="1:5">
      <c r="A475" s="52"/>
      <c r="B475" s="52"/>
      <c r="C475" s="52"/>
      <c r="D475" s="52"/>
      <c r="E475" s="5"/>
    </row>
    <row r="476" spans="1:5">
      <c r="A476" s="52"/>
      <c r="B476" s="52"/>
      <c r="C476" s="52"/>
      <c r="D476" s="52"/>
      <c r="E476" s="5"/>
    </row>
    <row r="477" spans="1:5">
      <c r="A477" s="52"/>
      <c r="B477" s="52"/>
      <c r="C477" s="52"/>
      <c r="D477" s="52"/>
      <c r="E477" s="5"/>
    </row>
    <row r="478" spans="1:5">
      <c r="A478" s="52"/>
      <c r="B478" s="52"/>
      <c r="C478" s="52"/>
      <c r="D478" s="52"/>
      <c r="E478" s="5"/>
    </row>
    <row r="479" spans="1:5">
      <c r="A479" s="52"/>
      <c r="B479" s="52"/>
      <c r="C479" s="52"/>
      <c r="D479" s="52"/>
      <c r="E479" s="5"/>
    </row>
    <row r="480" spans="1:5">
      <c r="A480" s="52"/>
      <c r="B480" s="52"/>
      <c r="C480" s="52"/>
      <c r="D480" s="52"/>
      <c r="E480" s="5"/>
    </row>
    <row r="481" spans="1:5">
      <c r="A481" s="52"/>
      <c r="B481" s="52"/>
      <c r="C481" s="52"/>
      <c r="D481" s="52"/>
      <c r="E481" s="5"/>
    </row>
    <row r="482" spans="1:5">
      <c r="A482" s="52"/>
      <c r="B482" s="52"/>
      <c r="C482" s="52"/>
      <c r="D482" s="52"/>
      <c r="E482" s="5"/>
    </row>
    <row r="483" spans="1:5">
      <c r="A483" s="52"/>
      <c r="B483" s="52"/>
      <c r="C483" s="52"/>
      <c r="D483" s="52"/>
      <c r="E483" s="5"/>
    </row>
    <row r="484" spans="1:5">
      <c r="A484" s="52"/>
      <c r="B484" s="52"/>
      <c r="C484" s="52"/>
      <c r="D484" s="52"/>
      <c r="E484" s="5"/>
    </row>
    <row r="485" spans="1:5">
      <c r="A485" s="52"/>
      <c r="B485" s="52"/>
      <c r="C485" s="52"/>
      <c r="D485" s="52"/>
      <c r="E485" s="5"/>
    </row>
    <row r="486" spans="1:5">
      <c r="A486" s="52"/>
      <c r="B486" s="52"/>
      <c r="C486" s="52"/>
      <c r="D486" s="52"/>
      <c r="E486" s="5"/>
    </row>
    <row r="487" spans="1:5">
      <c r="A487" s="52"/>
      <c r="B487" s="52"/>
      <c r="C487" s="52"/>
      <c r="D487" s="52"/>
      <c r="E487" s="5"/>
    </row>
    <row r="488" spans="1:5">
      <c r="A488" s="52"/>
      <c r="B488" s="52"/>
      <c r="C488" s="52"/>
      <c r="D488" s="52"/>
      <c r="E488" s="5"/>
    </row>
    <row r="489" spans="1:5">
      <c r="A489" s="52"/>
      <c r="B489" s="52"/>
      <c r="C489" s="52"/>
      <c r="D489" s="52"/>
      <c r="E489" s="5"/>
    </row>
    <row r="490" spans="1:5">
      <c r="A490" s="52"/>
      <c r="B490" s="52"/>
      <c r="C490" s="52"/>
      <c r="D490" s="52"/>
      <c r="E490" s="5"/>
    </row>
    <row r="491" spans="1:5">
      <c r="A491" s="52"/>
      <c r="B491" s="52"/>
      <c r="C491" s="52"/>
      <c r="D491" s="52"/>
      <c r="E491" s="5"/>
    </row>
    <row r="492" spans="1:5">
      <c r="A492" s="52"/>
      <c r="B492" s="52"/>
      <c r="C492" s="52"/>
      <c r="D492" s="52"/>
      <c r="E492" s="5"/>
    </row>
    <row r="493" spans="1:5">
      <c r="A493" s="52"/>
      <c r="B493" s="52"/>
      <c r="C493" s="52"/>
      <c r="D493" s="52"/>
      <c r="E493" s="5"/>
    </row>
    <row r="494" spans="1:5">
      <c r="A494" s="52"/>
      <c r="B494" s="52"/>
      <c r="C494" s="52"/>
      <c r="D494" s="52"/>
      <c r="E494" s="5"/>
    </row>
    <row r="495" spans="1:5">
      <c r="A495" s="52"/>
      <c r="B495" s="52"/>
      <c r="C495" s="52"/>
      <c r="D495" s="52"/>
      <c r="E495" s="5"/>
    </row>
    <row r="496" spans="1:5">
      <c r="A496" s="52"/>
      <c r="B496" s="52"/>
      <c r="C496" s="52"/>
      <c r="D496" s="52"/>
      <c r="E496" s="5"/>
    </row>
    <row r="497" spans="1:5">
      <c r="A497" s="52"/>
      <c r="B497" s="52"/>
      <c r="C497" s="52"/>
      <c r="D497" s="52"/>
      <c r="E497" s="5"/>
    </row>
    <row r="498" spans="1:5">
      <c r="A498" s="52"/>
      <c r="B498" s="52"/>
      <c r="C498" s="52"/>
      <c r="D498" s="52"/>
      <c r="E498" s="5"/>
    </row>
    <row r="499" spans="1:5">
      <c r="A499" s="52"/>
      <c r="B499" s="52"/>
      <c r="C499" s="52"/>
      <c r="D499" s="52"/>
      <c r="E499" s="5"/>
    </row>
    <row r="500" spans="1:5">
      <c r="A500" s="52"/>
      <c r="B500" s="52"/>
      <c r="C500" s="52"/>
      <c r="D500" s="52"/>
      <c r="E500" s="5"/>
    </row>
    <row r="501" spans="1:5">
      <c r="A501" s="52"/>
      <c r="B501" s="52"/>
      <c r="C501" s="52"/>
      <c r="D501" s="52"/>
      <c r="E501" s="5"/>
    </row>
    <row r="502" spans="1:5">
      <c r="A502" s="52"/>
      <c r="B502" s="52"/>
      <c r="C502" s="52"/>
      <c r="D502" s="52"/>
      <c r="E502" s="5"/>
    </row>
    <row r="503" spans="1:5">
      <c r="A503" s="52"/>
      <c r="B503" s="52"/>
      <c r="C503" s="52"/>
      <c r="D503" s="52"/>
      <c r="E503" s="5"/>
    </row>
    <row r="504" spans="1:5">
      <c r="A504" s="52"/>
      <c r="B504" s="52"/>
      <c r="C504" s="52"/>
      <c r="D504" s="52"/>
      <c r="E504" s="5"/>
    </row>
    <row r="505" spans="1:5">
      <c r="A505" s="52"/>
      <c r="B505" s="52"/>
      <c r="C505" s="52"/>
      <c r="D505" s="52"/>
      <c r="E505" s="5"/>
    </row>
    <row r="506" spans="1:5">
      <c r="A506" s="52"/>
      <c r="B506" s="52"/>
      <c r="C506" s="52"/>
      <c r="D506" s="52"/>
      <c r="E506" s="5"/>
    </row>
    <row r="507" spans="1:5">
      <c r="A507" s="52"/>
      <c r="B507" s="52"/>
      <c r="C507" s="52"/>
      <c r="D507" s="52"/>
      <c r="E507" s="5"/>
    </row>
    <row r="508" spans="1:5">
      <c r="A508" s="52"/>
      <c r="B508" s="52"/>
      <c r="C508" s="52"/>
      <c r="D508" s="52"/>
      <c r="E508" s="5"/>
    </row>
    <row r="509" spans="1:5">
      <c r="A509" s="52"/>
      <c r="B509" s="52"/>
      <c r="C509" s="52"/>
      <c r="D509" s="52"/>
      <c r="E509" s="5"/>
    </row>
    <row r="510" spans="1:5">
      <c r="A510" s="52"/>
      <c r="B510" s="52"/>
      <c r="C510" s="52"/>
      <c r="D510" s="52"/>
      <c r="E510" s="5"/>
    </row>
    <row r="511" spans="1:5">
      <c r="A511" s="52"/>
      <c r="B511" s="52"/>
      <c r="C511" s="52"/>
      <c r="D511" s="52"/>
      <c r="E511" s="5"/>
    </row>
    <row r="512" spans="1:5">
      <c r="A512" s="52"/>
      <c r="B512" s="52"/>
      <c r="C512" s="52"/>
      <c r="D512" s="52"/>
      <c r="E512" s="5"/>
    </row>
    <row r="513" spans="1:5">
      <c r="A513" s="52"/>
      <c r="B513" s="52"/>
      <c r="C513" s="52"/>
      <c r="D513" s="52"/>
      <c r="E513" s="5"/>
    </row>
    <row r="514" spans="1:5">
      <c r="A514" s="52"/>
      <c r="B514" s="52"/>
      <c r="C514" s="52"/>
      <c r="D514" s="52"/>
      <c r="E514" s="5"/>
    </row>
    <row r="515" spans="1:5">
      <c r="A515" s="52"/>
      <c r="B515" s="52"/>
      <c r="C515" s="52"/>
      <c r="D515" s="52"/>
      <c r="E515" s="5"/>
    </row>
    <row r="516" spans="1:5">
      <c r="A516" s="52"/>
      <c r="B516" s="52"/>
      <c r="C516" s="52"/>
      <c r="D516" s="52"/>
      <c r="E516" s="5"/>
    </row>
    <row r="517" spans="1:5">
      <c r="A517" s="52"/>
      <c r="B517" s="52"/>
      <c r="C517" s="52"/>
      <c r="D517" s="52"/>
      <c r="E517" s="5"/>
    </row>
    <row r="518" spans="1:5">
      <c r="A518" s="52"/>
      <c r="B518" s="52"/>
      <c r="C518" s="52"/>
      <c r="D518" s="52"/>
      <c r="E518" s="5"/>
    </row>
    <row r="519" spans="1:5">
      <c r="A519" s="52"/>
      <c r="B519" s="52"/>
      <c r="C519" s="52"/>
      <c r="D519" s="52"/>
      <c r="E519" s="5"/>
    </row>
    <row r="520" spans="1:5">
      <c r="A520" s="52"/>
      <c r="B520" s="52"/>
      <c r="C520" s="52"/>
      <c r="D520" s="52"/>
      <c r="E520" s="5"/>
    </row>
    <row r="521" spans="1:5">
      <c r="A521" s="52"/>
      <c r="B521" s="52"/>
      <c r="C521" s="52"/>
      <c r="D521" s="52"/>
      <c r="E521" s="5"/>
    </row>
    <row r="522" spans="1:5">
      <c r="A522" s="52"/>
      <c r="B522" s="52"/>
      <c r="C522" s="52"/>
      <c r="D522" s="52"/>
      <c r="E522" s="5"/>
    </row>
    <row r="523" spans="1:5">
      <c r="A523" s="52"/>
      <c r="B523" s="52"/>
      <c r="C523" s="52"/>
      <c r="D523" s="52"/>
      <c r="E523" s="5"/>
    </row>
    <row r="524" spans="1:5">
      <c r="A524" s="52"/>
      <c r="B524" s="52"/>
      <c r="C524" s="52"/>
      <c r="D524" s="52"/>
      <c r="E524" s="5"/>
    </row>
    <row r="525" spans="1:5">
      <c r="A525" s="52"/>
      <c r="B525" s="52"/>
      <c r="C525" s="52"/>
      <c r="D525" s="52"/>
      <c r="E525" s="5"/>
    </row>
    <row r="526" spans="1:5">
      <c r="A526" s="52"/>
      <c r="B526" s="52"/>
      <c r="C526" s="52"/>
      <c r="D526" s="52"/>
      <c r="E526" s="5"/>
    </row>
    <row r="527" spans="1:5">
      <c r="A527" s="52"/>
      <c r="B527" s="52"/>
      <c r="C527" s="52"/>
      <c r="D527" s="52"/>
      <c r="E527" s="5"/>
    </row>
    <row r="528" spans="1:5">
      <c r="A528" s="52"/>
      <c r="B528" s="52"/>
      <c r="C528" s="52"/>
      <c r="D528" s="52"/>
      <c r="E528" s="5"/>
    </row>
    <row r="529" spans="1:5">
      <c r="A529" s="52"/>
      <c r="B529" s="52"/>
      <c r="C529" s="52"/>
      <c r="D529" s="52"/>
      <c r="E529" s="5"/>
    </row>
    <row r="530" spans="1:5">
      <c r="A530" s="52"/>
      <c r="B530" s="52"/>
      <c r="C530" s="52"/>
      <c r="D530" s="52"/>
      <c r="E530" s="5"/>
    </row>
    <row r="531" spans="1:5">
      <c r="A531" s="52"/>
      <c r="B531" s="52"/>
      <c r="C531" s="52"/>
      <c r="D531" s="52"/>
      <c r="E531" s="5"/>
    </row>
    <row r="532" spans="1:5">
      <c r="A532" s="52"/>
      <c r="B532" s="52"/>
      <c r="C532" s="52"/>
      <c r="D532" s="52"/>
      <c r="E532" s="5"/>
    </row>
    <row r="533" spans="1:5">
      <c r="A533" s="52"/>
      <c r="B533" s="52"/>
      <c r="C533" s="52"/>
      <c r="D533" s="52"/>
      <c r="E533" s="5"/>
    </row>
    <row r="534" spans="1:5">
      <c r="A534" s="52"/>
      <c r="B534" s="52"/>
      <c r="C534" s="52"/>
      <c r="D534" s="52"/>
      <c r="E534" s="5"/>
    </row>
    <row r="535" spans="1:5">
      <c r="A535" s="52"/>
      <c r="B535" s="52"/>
      <c r="C535" s="52"/>
      <c r="D535" s="52"/>
      <c r="E535" s="5"/>
    </row>
    <row r="536" spans="1:5">
      <c r="A536" s="52"/>
      <c r="B536" s="52"/>
      <c r="C536" s="52"/>
      <c r="D536" s="52"/>
      <c r="E536" s="5"/>
    </row>
    <row r="537" spans="1:5">
      <c r="A537" s="52"/>
      <c r="B537" s="52"/>
      <c r="C537" s="52"/>
      <c r="D537" s="52"/>
      <c r="E537" s="5"/>
    </row>
    <row r="538" spans="1:5">
      <c r="A538" s="52"/>
      <c r="B538" s="52"/>
      <c r="C538" s="52"/>
      <c r="D538" s="52"/>
      <c r="E538" s="5"/>
    </row>
    <row r="539" spans="1:5">
      <c r="A539" s="52"/>
      <c r="B539" s="52"/>
      <c r="C539" s="52"/>
      <c r="D539" s="52"/>
      <c r="E539" s="5"/>
    </row>
    <row r="540" spans="1:5">
      <c r="A540" s="52"/>
      <c r="B540" s="52"/>
      <c r="C540" s="52"/>
      <c r="D540" s="52"/>
      <c r="E540" s="5"/>
    </row>
    <row r="541" spans="1:5">
      <c r="A541" s="52"/>
      <c r="B541" s="52"/>
      <c r="C541" s="52"/>
      <c r="D541" s="52"/>
      <c r="E541" s="5"/>
    </row>
    <row r="542" spans="1:5">
      <c r="A542" s="52"/>
      <c r="B542" s="52"/>
      <c r="C542" s="52"/>
      <c r="D542" s="52"/>
      <c r="E542" s="5"/>
    </row>
    <row r="543" spans="1:5">
      <c r="A543" s="52"/>
      <c r="B543" s="52"/>
      <c r="C543" s="52"/>
      <c r="D543" s="52"/>
      <c r="E543" s="5"/>
    </row>
    <row r="544" spans="1:5">
      <c r="A544" s="52"/>
      <c r="B544" s="52"/>
      <c r="C544" s="52"/>
      <c r="D544" s="52"/>
      <c r="E544" s="5"/>
    </row>
    <row r="545" spans="1:5">
      <c r="A545" s="52"/>
      <c r="B545" s="52"/>
      <c r="C545" s="52"/>
      <c r="D545" s="52"/>
      <c r="E545" s="5"/>
    </row>
    <row r="546" spans="1:5">
      <c r="A546" s="52"/>
      <c r="B546" s="52"/>
      <c r="C546" s="52"/>
      <c r="D546" s="52"/>
      <c r="E546" s="5"/>
    </row>
    <row r="547" spans="1:5">
      <c r="A547" s="52"/>
      <c r="B547" s="52"/>
      <c r="C547" s="52"/>
      <c r="D547" s="52"/>
      <c r="E547" s="5"/>
    </row>
    <row r="548" spans="1:5">
      <c r="A548" s="52"/>
      <c r="B548" s="52"/>
      <c r="C548" s="52"/>
      <c r="D548" s="52"/>
      <c r="E548" s="5"/>
    </row>
    <row r="549" spans="1:5">
      <c r="A549" s="52"/>
      <c r="B549" s="52"/>
      <c r="C549" s="52"/>
      <c r="D549" s="52"/>
      <c r="E549" s="5"/>
    </row>
    <row r="550" spans="1:5">
      <c r="A550" s="52"/>
      <c r="B550" s="52"/>
      <c r="C550" s="52"/>
      <c r="D550" s="52"/>
      <c r="E550" s="5"/>
    </row>
    <row r="551" spans="1:5">
      <c r="A551" s="52"/>
      <c r="B551" s="52"/>
      <c r="C551" s="52"/>
      <c r="D551" s="52"/>
      <c r="E551" s="5"/>
    </row>
    <row r="552" spans="1:5">
      <c r="A552" s="52"/>
      <c r="B552" s="52"/>
      <c r="C552" s="52"/>
      <c r="D552" s="52"/>
      <c r="E552" s="5"/>
    </row>
    <row r="553" spans="1:5">
      <c r="A553" s="52"/>
      <c r="B553" s="52"/>
      <c r="C553" s="52"/>
      <c r="D553" s="52"/>
      <c r="E553" s="5"/>
    </row>
    <row r="554" spans="1:5">
      <c r="A554" s="52"/>
      <c r="B554" s="52"/>
      <c r="C554" s="52"/>
      <c r="D554" s="52"/>
      <c r="E554" s="5"/>
    </row>
    <row r="555" spans="1:5">
      <c r="A555" s="52"/>
      <c r="B555" s="52"/>
      <c r="C555" s="52"/>
      <c r="D555" s="52"/>
      <c r="E555" s="5"/>
    </row>
    <row r="556" spans="1:5">
      <c r="A556" s="52"/>
      <c r="B556" s="52"/>
      <c r="C556" s="52"/>
      <c r="D556" s="52"/>
      <c r="E556" s="5"/>
    </row>
    <row r="557" spans="1:5">
      <c r="A557" s="52"/>
      <c r="B557" s="52"/>
      <c r="C557" s="52"/>
      <c r="D557" s="52"/>
      <c r="E557" s="5"/>
    </row>
    <row r="558" spans="1:5">
      <c r="A558" s="52"/>
      <c r="B558" s="52"/>
      <c r="C558" s="52"/>
      <c r="D558" s="52"/>
      <c r="E558" s="5"/>
    </row>
    <row r="559" spans="1:5">
      <c r="A559" s="52"/>
      <c r="B559" s="52"/>
      <c r="C559" s="52"/>
      <c r="D559" s="52"/>
      <c r="E559" s="5"/>
    </row>
    <row r="560" spans="1:5">
      <c r="A560" s="52"/>
      <c r="B560" s="52"/>
      <c r="C560" s="52"/>
      <c r="D560" s="52"/>
      <c r="E560" s="5"/>
    </row>
    <row r="561" spans="1:5">
      <c r="A561" s="52"/>
      <c r="B561" s="52"/>
      <c r="C561" s="52"/>
      <c r="D561" s="52"/>
      <c r="E561" s="5"/>
    </row>
    <row r="562" spans="1:5">
      <c r="A562" s="52"/>
      <c r="B562" s="52"/>
      <c r="C562" s="52"/>
      <c r="D562" s="52"/>
      <c r="E562" s="5"/>
    </row>
    <row r="563" spans="1:5">
      <c r="A563" s="52"/>
      <c r="B563" s="52"/>
      <c r="C563" s="52"/>
      <c r="D563" s="52"/>
      <c r="E563" s="5"/>
    </row>
    <row r="564" spans="1:5">
      <c r="A564" s="52"/>
      <c r="B564" s="52"/>
      <c r="C564" s="52"/>
      <c r="D564" s="52"/>
      <c r="E564" s="5"/>
    </row>
    <row r="565" spans="1:5">
      <c r="A565" s="52"/>
      <c r="B565" s="52"/>
      <c r="C565" s="52"/>
      <c r="D565" s="52"/>
      <c r="E565" s="5"/>
    </row>
    <row r="566" spans="1:5">
      <c r="A566" s="52"/>
      <c r="B566" s="52"/>
      <c r="C566" s="52"/>
      <c r="D566" s="52"/>
      <c r="E566" s="5"/>
    </row>
    <row r="567" spans="1:5">
      <c r="A567" s="52"/>
      <c r="B567" s="52"/>
      <c r="C567" s="52"/>
      <c r="D567" s="52"/>
      <c r="E567" s="5"/>
    </row>
    <row r="568" spans="1:5">
      <c r="A568" s="52"/>
      <c r="B568" s="52"/>
      <c r="C568" s="52"/>
      <c r="D568" s="52"/>
      <c r="E568" s="5"/>
    </row>
    <row r="569" spans="1:5">
      <c r="A569" s="52"/>
      <c r="B569" s="52"/>
      <c r="C569" s="52"/>
      <c r="D569" s="52"/>
      <c r="E569" s="5"/>
    </row>
    <row r="570" spans="1:5">
      <c r="A570" s="52"/>
      <c r="B570" s="52"/>
      <c r="C570" s="52"/>
      <c r="D570" s="52"/>
      <c r="E570" s="5"/>
    </row>
    <row r="571" spans="1:5">
      <c r="A571" s="52"/>
      <c r="B571" s="52"/>
      <c r="C571" s="52"/>
      <c r="D571" s="52"/>
      <c r="E571" s="5"/>
    </row>
    <row r="572" spans="1:5">
      <c r="A572" s="52"/>
      <c r="B572" s="52"/>
      <c r="C572" s="52"/>
      <c r="D572" s="52"/>
      <c r="E572" s="5"/>
    </row>
    <row r="573" spans="1:5">
      <c r="A573" s="52"/>
      <c r="B573" s="52"/>
      <c r="C573" s="52"/>
      <c r="D573" s="52"/>
      <c r="E573" s="5"/>
    </row>
    <row r="574" spans="1:5">
      <c r="A574" s="52"/>
      <c r="B574" s="52"/>
      <c r="C574" s="52"/>
      <c r="D574" s="52"/>
      <c r="E574" s="5"/>
    </row>
    <row r="575" spans="1:5">
      <c r="A575" s="52"/>
      <c r="B575" s="52"/>
      <c r="C575" s="52"/>
      <c r="D575" s="52"/>
      <c r="E575" s="5"/>
    </row>
    <row r="576" spans="1:5">
      <c r="A576" s="52"/>
      <c r="B576" s="52"/>
      <c r="C576" s="52"/>
      <c r="D576" s="52"/>
      <c r="E576" s="5"/>
    </row>
    <row r="577" spans="1:5">
      <c r="A577" s="52"/>
      <c r="B577" s="52"/>
      <c r="C577" s="52"/>
      <c r="D577" s="52"/>
      <c r="E577" s="5"/>
    </row>
    <row r="578" spans="1:5">
      <c r="A578" s="52"/>
      <c r="B578" s="52"/>
      <c r="C578" s="52"/>
      <c r="D578" s="52"/>
      <c r="E578" s="5"/>
    </row>
    <row r="579" spans="1:5">
      <c r="A579" s="52"/>
      <c r="B579" s="52"/>
      <c r="C579" s="52"/>
      <c r="D579" s="52"/>
      <c r="E579" s="5"/>
    </row>
    <row r="580" spans="1:5">
      <c r="A580" s="52"/>
      <c r="B580" s="52"/>
      <c r="C580" s="52"/>
      <c r="D580" s="52"/>
      <c r="E580" s="5"/>
    </row>
    <row r="581" spans="1:5">
      <c r="A581" s="52"/>
      <c r="B581" s="52"/>
      <c r="C581" s="52"/>
      <c r="D581" s="52"/>
      <c r="E581" s="5"/>
    </row>
    <row r="582" spans="1:5">
      <c r="A582" s="52"/>
      <c r="B582" s="52"/>
      <c r="C582" s="52"/>
      <c r="D582" s="52"/>
      <c r="E582" s="5"/>
    </row>
    <row r="583" spans="1:5">
      <c r="A583" s="52"/>
      <c r="B583" s="52"/>
      <c r="C583" s="52"/>
      <c r="D583" s="52"/>
      <c r="E583" s="5"/>
    </row>
    <row r="584" spans="1:5">
      <c r="A584" s="52"/>
      <c r="B584" s="52"/>
      <c r="C584" s="52"/>
      <c r="D584" s="52"/>
      <c r="E584" s="5"/>
    </row>
    <row r="585" spans="1:5">
      <c r="A585" s="52"/>
      <c r="B585" s="52"/>
      <c r="C585" s="52"/>
      <c r="D585" s="52"/>
      <c r="E585" s="5"/>
    </row>
    <row r="586" spans="1:5">
      <c r="A586" s="52"/>
      <c r="B586" s="52"/>
      <c r="C586" s="52"/>
      <c r="D586" s="52"/>
      <c r="E586" s="5"/>
    </row>
    <row r="587" spans="1:5">
      <c r="A587" s="52"/>
      <c r="B587" s="52"/>
      <c r="C587" s="52"/>
      <c r="D587" s="52"/>
      <c r="E587" s="5"/>
    </row>
    <row r="588" spans="1:5">
      <c r="A588" s="52"/>
      <c r="B588" s="52"/>
      <c r="C588" s="52"/>
      <c r="D588" s="52"/>
      <c r="E588" s="5"/>
    </row>
    <row r="589" spans="1:5">
      <c r="A589" s="52"/>
      <c r="B589" s="52"/>
      <c r="C589" s="52"/>
      <c r="D589" s="52"/>
      <c r="E589" s="5"/>
    </row>
    <row r="590" spans="1:5">
      <c r="A590" s="52"/>
      <c r="B590" s="52"/>
      <c r="C590" s="52"/>
      <c r="D590" s="52"/>
      <c r="E590" s="5"/>
    </row>
    <row r="591" spans="1:5">
      <c r="A591" s="52"/>
      <c r="B591" s="52"/>
      <c r="C591" s="52"/>
      <c r="D591" s="52"/>
      <c r="E591" s="5"/>
    </row>
    <row r="592" spans="1:5">
      <c r="A592" s="52"/>
      <c r="B592" s="52"/>
      <c r="C592" s="52"/>
      <c r="D592" s="52"/>
      <c r="E592" s="5"/>
    </row>
    <row r="593" spans="1:5">
      <c r="A593" s="52"/>
      <c r="B593" s="52"/>
      <c r="C593" s="52"/>
      <c r="D593" s="52"/>
      <c r="E593" s="5"/>
    </row>
    <row r="594" spans="1:5">
      <c r="A594" s="52"/>
      <c r="B594" s="52"/>
      <c r="C594" s="52"/>
      <c r="D594" s="52"/>
      <c r="E594" s="5"/>
    </row>
    <row r="595" spans="1:5">
      <c r="A595" s="52"/>
      <c r="B595" s="52"/>
      <c r="C595" s="52"/>
      <c r="D595" s="52"/>
      <c r="E595" s="5"/>
    </row>
    <row r="596" spans="1:5">
      <c r="A596" s="52"/>
      <c r="B596" s="52"/>
      <c r="C596" s="52"/>
      <c r="D596" s="52"/>
      <c r="E596" s="5"/>
    </row>
    <row r="597" spans="1:5">
      <c r="A597" s="52"/>
      <c r="B597" s="52"/>
      <c r="C597" s="52"/>
      <c r="D597" s="52"/>
      <c r="E597" s="5"/>
    </row>
    <row r="598" spans="1:5">
      <c r="A598" s="52"/>
      <c r="B598" s="52"/>
      <c r="C598" s="52"/>
      <c r="D598" s="52"/>
      <c r="E598" s="5"/>
    </row>
    <row r="599" spans="1:5">
      <c r="A599" s="52"/>
      <c r="B599" s="52"/>
      <c r="C599" s="52"/>
      <c r="D599" s="52"/>
      <c r="E599" s="5"/>
    </row>
    <row r="600" spans="1:5">
      <c r="A600" s="52"/>
      <c r="B600" s="52"/>
      <c r="C600" s="52"/>
      <c r="D600" s="52"/>
      <c r="E600" s="5"/>
    </row>
    <row r="601" spans="1:5">
      <c r="A601" s="52"/>
      <c r="B601" s="52"/>
      <c r="C601" s="52"/>
      <c r="D601" s="52"/>
      <c r="E601" s="5"/>
    </row>
    <row r="602" spans="1:5">
      <c r="A602" s="52"/>
      <c r="B602" s="52"/>
      <c r="C602" s="52"/>
      <c r="D602" s="52"/>
      <c r="E602" s="5"/>
    </row>
    <row r="603" spans="1:5">
      <c r="A603" s="52"/>
      <c r="B603" s="52"/>
      <c r="C603" s="52"/>
      <c r="D603" s="52"/>
      <c r="E603" s="5"/>
    </row>
    <row r="604" spans="1:5">
      <c r="A604" s="52"/>
      <c r="B604" s="52"/>
      <c r="C604" s="52"/>
      <c r="D604" s="52"/>
      <c r="E604" s="5"/>
    </row>
    <row r="605" spans="1:5">
      <c r="A605" s="52"/>
      <c r="B605" s="52"/>
      <c r="C605" s="52"/>
      <c r="D605" s="52"/>
      <c r="E605" s="5"/>
    </row>
    <row r="606" spans="1:5">
      <c r="A606" s="52"/>
      <c r="B606" s="52"/>
      <c r="C606" s="52"/>
      <c r="D606" s="52"/>
      <c r="E606" s="5"/>
    </row>
    <row r="607" spans="1:5">
      <c r="A607" s="52"/>
      <c r="B607" s="52"/>
      <c r="C607" s="52"/>
      <c r="D607" s="52"/>
      <c r="E607" s="5"/>
    </row>
    <row r="608" spans="1:5">
      <c r="A608" s="52"/>
      <c r="B608" s="52"/>
      <c r="C608" s="52"/>
      <c r="D608" s="52"/>
      <c r="E608" s="5"/>
    </row>
    <row r="609" spans="1:5">
      <c r="A609" s="52"/>
      <c r="B609" s="52"/>
      <c r="C609" s="52"/>
      <c r="D609" s="52"/>
      <c r="E609" s="5"/>
    </row>
    <row r="610" spans="1:5">
      <c r="A610" s="52"/>
      <c r="B610" s="52"/>
      <c r="C610" s="52"/>
      <c r="D610" s="52"/>
      <c r="E610" s="5"/>
    </row>
    <row r="611" spans="1:5">
      <c r="A611" s="52"/>
      <c r="B611" s="52"/>
      <c r="C611" s="52"/>
      <c r="D611" s="52"/>
      <c r="E611" s="5"/>
    </row>
    <row r="612" spans="1:5">
      <c r="A612" s="52"/>
      <c r="B612" s="52"/>
      <c r="C612" s="52"/>
      <c r="D612" s="52"/>
      <c r="E612" s="5"/>
    </row>
    <row r="613" spans="1:5">
      <c r="A613" s="52"/>
      <c r="B613" s="52"/>
      <c r="C613" s="52"/>
      <c r="D613" s="52"/>
      <c r="E613" s="5"/>
    </row>
    <row r="614" spans="1:5">
      <c r="A614" s="52"/>
      <c r="B614" s="52"/>
      <c r="C614" s="52"/>
      <c r="D614" s="52"/>
      <c r="E614" s="5"/>
    </row>
    <row r="615" spans="1:5">
      <c r="A615" s="52"/>
      <c r="B615" s="52"/>
      <c r="C615" s="52"/>
      <c r="D615" s="52"/>
      <c r="E615" s="5"/>
    </row>
    <row r="616" spans="1:5">
      <c r="A616" s="52"/>
      <c r="B616" s="52"/>
      <c r="C616" s="52"/>
      <c r="D616" s="52"/>
      <c r="E616" s="5"/>
    </row>
    <row r="617" spans="1:5">
      <c r="A617" s="52"/>
      <c r="B617" s="52"/>
      <c r="C617" s="52"/>
      <c r="D617" s="52"/>
      <c r="E617" s="5"/>
    </row>
    <row r="618" spans="1:5">
      <c r="A618" s="52"/>
      <c r="B618" s="52"/>
      <c r="C618" s="52"/>
      <c r="D618" s="52"/>
      <c r="E618" s="5"/>
    </row>
    <row r="619" spans="1:5">
      <c r="A619" s="52"/>
      <c r="B619" s="52"/>
      <c r="C619" s="52"/>
      <c r="D619" s="52"/>
      <c r="E619" s="5"/>
    </row>
    <row r="620" spans="1:5">
      <c r="A620" s="52"/>
      <c r="B620" s="52"/>
      <c r="C620" s="52"/>
      <c r="D620" s="52"/>
      <c r="E620" s="5"/>
    </row>
    <row r="621" spans="1:5">
      <c r="A621" s="52"/>
      <c r="B621" s="52"/>
      <c r="C621" s="52"/>
      <c r="D621" s="52"/>
      <c r="E621" s="5"/>
    </row>
    <row r="622" spans="1:5">
      <c r="A622" s="52"/>
      <c r="B622" s="52"/>
      <c r="C622" s="52"/>
      <c r="D622" s="52"/>
      <c r="E622" s="5"/>
    </row>
    <row r="623" spans="1:5">
      <c r="A623" s="52"/>
      <c r="B623" s="52"/>
      <c r="C623" s="52"/>
      <c r="D623" s="52"/>
      <c r="E623" s="5"/>
    </row>
    <row r="624" spans="1:5">
      <c r="A624" s="52"/>
      <c r="B624" s="52"/>
      <c r="C624" s="52"/>
      <c r="D624" s="52"/>
      <c r="E624" s="5"/>
    </row>
    <row r="625" spans="1:5">
      <c r="A625" s="52"/>
      <c r="B625" s="52"/>
      <c r="C625" s="52"/>
      <c r="D625" s="52"/>
      <c r="E625" s="5"/>
    </row>
    <row r="626" spans="1:5">
      <c r="A626" s="52"/>
      <c r="B626" s="52"/>
      <c r="C626" s="52"/>
      <c r="D626" s="52"/>
      <c r="E626" s="5"/>
    </row>
    <row r="627" spans="1:5">
      <c r="A627" s="52"/>
      <c r="B627" s="52"/>
      <c r="C627" s="52"/>
      <c r="D627" s="52"/>
      <c r="E627" s="5"/>
    </row>
    <row r="628" spans="1:5">
      <c r="A628" s="52"/>
      <c r="B628" s="52"/>
      <c r="C628" s="52"/>
      <c r="D628" s="52"/>
      <c r="E628" s="5"/>
    </row>
    <row r="629" spans="1:5">
      <c r="A629" s="52"/>
      <c r="B629" s="52"/>
      <c r="C629" s="52"/>
      <c r="D629" s="52"/>
      <c r="E629" s="5"/>
    </row>
    <row r="630" spans="1:5">
      <c r="A630" s="52"/>
      <c r="B630" s="52"/>
      <c r="C630" s="52"/>
      <c r="D630" s="52"/>
      <c r="E630" s="5"/>
    </row>
    <row r="631" spans="1:5">
      <c r="A631" s="52"/>
      <c r="B631" s="52"/>
      <c r="C631" s="52"/>
      <c r="D631" s="52"/>
      <c r="E631" s="5"/>
    </row>
    <row r="632" spans="1:5">
      <c r="A632" s="52"/>
      <c r="B632" s="52"/>
      <c r="C632" s="52"/>
      <c r="D632" s="52"/>
      <c r="E632" s="5"/>
    </row>
    <row r="633" spans="1:5">
      <c r="A633" s="52"/>
      <c r="B633" s="52"/>
      <c r="C633" s="52"/>
      <c r="D633" s="52"/>
      <c r="E633" s="5"/>
    </row>
    <row r="634" spans="1:5">
      <c r="A634" s="52"/>
      <c r="B634" s="52"/>
      <c r="C634" s="52"/>
      <c r="D634" s="52"/>
      <c r="E634" s="5"/>
    </row>
    <row r="635" spans="1:5">
      <c r="A635" s="52"/>
      <c r="B635" s="52"/>
      <c r="C635" s="52"/>
      <c r="D635" s="52"/>
      <c r="E635" s="5"/>
    </row>
    <row r="636" spans="1:5">
      <c r="A636" s="52"/>
      <c r="B636" s="52"/>
      <c r="C636" s="52"/>
      <c r="D636" s="52"/>
      <c r="E636" s="5"/>
    </row>
    <row r="637" spans="1:5">
      <c r="A637" s="52"/>
      <c r="B637" s="52"/>
      <c r="C637" s="52"/>
      <c r="D637" s="52"/>
      <c r="E637" s="5"/>
    </row>
    <row r="638" spans="1:5">
      <c r="A638" s="52"/>
      <c r="B638" s="52"/>
      <c r="C638" s="52"/>
      <c r="D638" s="52"/>
      <c r="E638" s="5"/>
    </row>
    <row r="639" spans="1:5">
      <c r="A639" s="52"/>
      <c r="B639" s="52"/>
      <c r="C639" s="52"/>
      <c r="D639" s="52"/>
      <c r="E639" s="5"/>
    </row>
    <row r="640" spans="1:5">
      <c r="A640" s="52"/>
      <c r="B640" s="52"/>
      <c r="C640" s="52"/>
      <c r="D640" s="52"/>
      <c r="E640" s="5"/>
    </row>
    <row r="641" spans="1:5">
      <c r="A641" s="52"/>
      <c r="B641" s="52"/>
      <c r="C641" s="52"/>
      <c r="D641" s="52"/>
      <c r="E641" s="5"/>
    </row>
    <row r="642" spans="1:5">
      <c r="A642" s="52"/>
      <c r="B642" s="52"/>
      <c r="C642" s="52"/>
      <c r="D642" s="52"/>
      <c r="E642" s="5"/>
    </row>
    <row r="643" spans="1:5">
      <c r="A643" s="52"/>
      <c r="B643" s="52"/>
      <c r="C643" s="52"/>
      <c r="D643" s="52"/>
      <c r="E643" s="5"/>
    </row>
    <row r="644" spans="1:5">
      <c r="A644" s="52"/>
      <c r="B644" s="52"/>
      <c r="C644" s="52"/>
      <c r="D644" s="52"/>
      <c r="E644" s="5"/>
    </row>
    <row r="645" spans="1:5">
      <c r="A645" s="52"/>
      <c r="B645" s="52"/>
      <c r="C645" s="52"/>
      <c r="D645" s="52"/>
      <c r="E645" s="5"/>
    </row>
    <row r="646" spans="1:5">
      <c r="A646" s="52"/>
      <c r="B646" s="52"/>
      <c r="C646" s="52"/>
      <c r="D646" s="52"/>
      <c r="E646" s="5"/>
    </row>
    <row r="647" spans="1:5">
      <c r="A647" s="52"/>
      <c r="B647" s="52"/>
      <c r="C647" s="52"/>
      <c r="D647" s="52"/>
      <c r="E647" s="5"/>
    </row>
    <row r="648" spans="1:5">
      <c r="A648" s="52"/>
      <c r="B648" s="52"/>
      <c r="C648" s="52"/>
      <c r="D648" s="52"/>
      <c r="E648" s="5"/>
    </row>
    <row r="649" spans="1:5">
      <c r="A649" s="52"/>
      <c r="B649" s="52"/>
      <c r="C649" s="52"/>
      <c r="D649" s="52"/>
      <c r="E649" s="5"/>
    </row>
    <row r="650" spans="1:5">
      <c r="A650" s="52"/>
      <c r="B650" s="52"/>
      <c r="C650" s="52"/>
      <c r="D650" s="52"/>
      <c r="E650" s="5"/>
    </row>
    <row r="651" spans="1:5">
      <c r="A651" s="52"/>
      <c r="B651" s="52"/>
      <c r="C651" s="52"/>
      <c r="D651" s="52"/>
      <c r="E651" s="5"/>
    </row>
    <row r="652" spans="1:5">
      <c r="A652" s="52"/>
      <c r="B652" s="52"/>
      <c r="C652" s="52"/>
      <c r="D652" s="52"/>
      <c r="E652" s="5"/>
    </row>
    <row r="653" spans="1:5">
      <c r="A653" s="52"/>
      <c r="B653" s="52"/>
      <c r="C653" s="52"/>
      <c r="D653" s="52"/>
      <c r="E653" s="5"/>
    </row>
    <row r="654" spans="1:5">
      <c r="A654" s="52"/>
      <c r="B654" s="52"/>
      <c r="C654" s="52"/>
      <c r="D654" s="52"/>
      <c r="E654" s="5"/>
    </row>
    <row r="655" spans="1:5">
      <c r="A655" s="52"/>
      <c r="B655" s="52"/>
      <c r="C655" s="52"/>
      <c r="D655" s="52"/>
      <c r="E655" s="5"/>
    </row>
    <row r="656" spans="1:5">
      <c r="A656" s="52"/>
      <c r="B656" s="52"/>
      <c r="C656" s="52"/>
      <c r="D656" s="52"/>
      <c r="E656" s="5"/>
    </row>
    <row r="657" spans="1:5">
      <c r="A657" s="52"/>
      <c r="B657" s="52"/>
      <c r="C657" s="52"/>
      <c r="D657" s="52"/>
      <c r="E657" s="5"/>
    </row>
    <row r="658" spans="1:5">
      <c r="A658" s="52"/>
      <c r="B658" s="52"/>
      <c r="C658" s="52"/>
      <c r="D658" s="52"/>
      <c r="E658" s="5"/>
    </row>
    <row r="659" spans="1:5">
      <c r="A659" s="52"/>
      <c r="B659" s="52"/>
      <c r="C659" s="52"/>
      <c r="D659" s="52"/>
      <c r="E659" s="5"/>
    </row>
    <row r="660" spans="1:5">
      <c r="A660" s="52"/>
      <c r="B660" s="52"/>
      <c r="C660" s="52"/>
      <c r="D660" s="52"/>
      <c r="E660" s="5"/>
    </row>
    <row r="661" spans="1:5">
      <c r="A661" s="52"/>
      <c r="B661" s="52"/>
      <c r="C661" s="52"/>
      <c r="D661" s="52"/>
      <c r="E661" s="5"/>
    </row>
    <row r="662" spans="1:5">
      <c r="A662" s="52"/>
      <c r="B662" s="52"/>
      <c r="C662" s="52"/>
      <c r="D662" s="52"/>
      <c r="E662" s="5"/>
    </row>
    <row r="663" spans="1:5">
      <c r="A663" s="52"/>
      <c r="B663" s="52"/>
      <c r="C663" s="52"/>
      <c r="D663" s="52"/>
      <c r="E663" s="5"/>
    </row>
    <row r="664" spans="1:5">
      <c r="A664" s="52"/>
      <c r="B664" s="52"/>
      <c r="C664" s="52"/>
      <c r="D664" s="52"/>
      <c r="E664" s="5"/>
    </row>
    <row r="665" spans="1:5">
      <c r="A665" s="52"/>
      <c r="B665" s="52"/>
      <c r="C665" s="52"/>
      <c r="D665" s="52"/>
      <c r="E665" s="5"/>
    </row>
    <row r="666" spans="1:5">
      <c r="A666" s="52"/>
      <c r="B666" s="52"/>
      <c r="C666" s="52"/>
      <c r="D666" s="52"/>
      <c r="E666" s="5"/>
    </row>
    <row r="667" spans="1:5">
      <c r="A667" s="52"/>
      <c r="B667" s="52"/>
      <c r="C667" s="52"/>
      <c r="D667" s="52"/>
      <c r="E667" s="5"/>
    </row>
    <row r="668" spans="1:5">
      <c r="A668" s="52"/>
      <c r="B668" s="52"/>
      <c r="C668" s="52"/>
      <c r="D668" s="52"/>
      <c r="E668" s="5"/>
    </row>
    <row r="669" spans="1:5">
      <c r="A669" s="52"/>
      <c r="B669" s="52"/>
      <c r="C669" s="52"/>
      <c r="D669" s="52"/>
      <c r="E669" s="5"/>
    </row>
    <row r="670" spans="1:5">
      <c r="A670" s="52"/>
      <c r="B670" s="52"/>
      <c r="C670" s="52"/>
      <c r="D670" s="52"/>
      <c r="E670" s="5"/>
    </row>
    <row r="671" spans="1:5">
      <c r="A671" s="52"/>
      <c r="B671" s="52"/>
      <c r="C671" s="52"/>
      <c r="D671" s="52"/>
      <c r="E671" s="5"/>
    </row>
    <row r="672" spans="1:5">
      <c r="A672" s="52"/>
      <c r="B672" s="52"/>
      <c r="C672" s="52"/>
      <c r="D672" s="52"/>
      <c r="E672" s="5"/>
    </row>
    <row r="673" spans="1:5">
      <c r="A673" s="52"/>
      <c r="B673" s="52"/>
      <c r="C673" s="52"/>
      <c r="D673" s="52"/>
      <c r="E673" s="5"/>
    </row>
    <row r="674" spans="1:5">
      <c r="A674" s="52"/>
      <c r="B674" s="52"/>
      <c r="C674" s="52"/>
      <c r="D674" s="52"/>
      <c r="E674" s="5"/>
    </row>
    <row r="675" spans="1:5">
      <c r="A675" s="52"/>
      <c r="B675" s="52"/>
      <c r="C675" s="52"/>
      <c r="D675" s="52"/>
      <c r="E675" s="5"/>
    </row>
    <row r="676" spans="1:5">
      <c r="A676" s="52"/>
      <c r="B676" s="52"/>
      <c r="C676" s="52"/>
      <c r="D676" s="52"/>
      <c r="E676" s="5"/>
    </row>
    <row r="677" spans="1:5">
      <c r="A677" s="52"/>
      <c r="B677" s="52"/>
      <c r="C677" s="52"/>
      <c r="D677" s="52"/>
      <c r="E677" s="5"/>
    </row>
    <row r="678" spans="1:5">
      <c r="A678" s="52"/>
      <c r="B678" s="52"/>
      <c r="C678" s="52"/>
      <c r="D678" s="52"/>
      <c r="E678" s="5"/>
    </row>
    <row r="679" spans="1:5">
      <c r="A679" s="52"/>
      <c r="B679" s="52"/>
      <c r="C679" s="52"/>
      <c r="D679" s="52"/>
      <c r="E679" s="5"/>
    </row>
    <row r="680" spans="1:5">
      <c r="A680" s="52"/>
      <c r="B680" s="52"/>
      <c r="C680" s="52"/>
      <c r="D680" s="52"/>
      <c r="E680" s="5"/>
    </row>
    <row r="681" spans="1:5">
      <c r="A681" s="52"/>
      <c r="B681" s="52"/>
      <c r="C681" s="52"/>
      <c r="D681" s="52"/>
      <c r="E681" s="5"/>
    </row>
    <row r="682" spans="1:5">
      <c r="A682" s="52"/>
      <c r="B682" s="52"/>
      <c r="C682" s="52"/>
      <c r="D682" s="52"/>
      <c r="E682" s="5"/>
    </row>
    <row r="683" spans="1:5">
      <c r="A683" s="52"/>
      <c r="B683" s="52"/>
      <c r="C683" s="52"/>
      <c r="D683" s="52"/>
      <c r="E683" s="5"/>
    </row>
    <row r="684" spans="1:5">
      <c r="A684" s="52"/>
      <c r="B684" s="52"/>
      <c r="C684" s="52"/>
      <c r="D684" s="52"/>
      <c r="E684" s="5"/>
    </row>
    <row r="685" spans="1:5">
      <c r="A685" s="52"/>
      <c r="B685" s="52"/>
      <c r="C685" s="52"/>
      <c r="D685" s="52"/>
      <c r="E685" s="5"/>
    </row>
    <row r="686" spans="1:5">
      <c r="A686" s="52"/>
      <c r="B686" s="52"/>
      <c r="C686" s="52"/>
      <c r="D686" s="52"/>
      <c r="E686" s="5"/>
    </row>
    <row r="687" spans="1:5">
      <c r="A687" s="52"/>
      <c r="B687" s="52"/>
      <c r="C687" s="52"/>
      <c r="D687" s="52"/>
      <c r="E687" s="5"/>
    </row>
    <row r="688" spans="1:5">
      <c r="A688" s="52"/>
      <c r="B688" s="52"/>
      <c r="C688" s="52"/>
      <c r="D688" s="52"/>
      <c r="E688" s="5"/>
    </row>
    <row r="689" spans="1:5">
      <c r="A689" s="52"/>
      <c r="B689" s="52"/>
      <c r="C689" s="52"/>
      <c r="D689" s="52"/>
      <c r="E689" s="5"/>
    </row>
    <row r="690" spans="1:5">
      <c r="A690" s="52"/>
      <c r="B690" s="52"/>
      <c r="C690" s="52"/>
      <c r="D690" s="52"/>
      <c r="E690" s="5"/>
    </row>
    <row r="691" spans="1:5">
      <c r="A691" s="52"/>
      <c r="B691" s="52"/>
      <c r="C691" s="52"/>
      <c r="D691" s="52"/>
      <c r="E691" s="5"/>
    </row>
    <row r="692" spans="1:5">
      <c r="A692" s="52"/>
      <c r="B692" s="52"/>
      <c r="C692" s="52"/>
      <c r="D692" s="52"/>
      <c r="E692" s="5"/>
    </row>
    <row r="693" spans="1:5">
      <c r="A693" s="52"/>
      <c r="B693" s="52"/>
      <c r="C693" s="52"/>
      <c r="D693" s="52"/>
      <c r="E693" s="5"/>
    </row>
    <row r="694" spans="1:5">
      <c r="A694" s="52"/>
      <c r="B694" s="52"/>
      <c r="C694" s="52"/>
      <c r="D694" s="52"/>
      <c r="E694" s="5"/>
    </row>
    <row r="695" spans="1:5">
      <c r="A695" s="52"/>
      <c r="B695" s="52"/>
      <c r="C695" s="52"/>
      <c r="D695" s="52"/>
      <c r="E695" s="5"/>
    </row>
    <row r="696" spans="1:5">
      <c r="A696" s="52"/>
      <c r="B696" s="52"/>
      <c r="C696" s="52"/>
      <c r="D696" s="52"/>
      <c r="E696" s="5"/>
    </row>
    <row r="697" spans="1:5">
      <c r="A697" s="52"/>
      <c r="B697" s="52"/>
      <c r="C697" s="52"/>
      <c r="D697" s="52"/>
      <c r="E697" s="5"/>
    </row>
    <row r="698" spans="1:5">
      <c r="A698" s="52"/>
      <c r="B698" s="52"/>
      <c r="C698" s="52"/>
      <c r="D698" s="52"/>
      <c r="E698" s="5"/>
    </row>
    <row r="699" spans="1:5">
      <c r="A699" s="52"/>
      <c r="B699" s="52"/>
      <c r="C699" s="52"/>
      <c r="D699" s="52"/>
      <c r="E699" s="5"/>
    </row>
    <row r="700" spans="1:5">
      <c r="A700" s="52"/>
      <c r="B700" s="52"/>
      <c r="C700" s="52"/>
      <c r="D700" s="52"/>
      <c r="E700" s="5"/>
    </row>
    <row r="701" spans="1:5">
      <c r="A701" s="52"/>
      <c r="B701" s="52"/>
      <c r="C701" s="52"/>
      <c r="D701" s="52"/>
      <c r="E701" s="5"/>
    </row>
    <row r="702" spans="1:5">
      <c r="A702" s="52"/>
      <c r="B702" s="52"/>
      <c r="C702" s="52"/>
      <c r="D702" s="52"/>
      <c r="E702" s="5"/>
    </row>
    <row r="703" spans="1:5">
      <c r="A703" s="52"/>
      <c r="B703" s="52"/>
      <c r="C703" s="52"/>
      <c r="D703" s="52"/>
      <c r="E703" s="5"/>
    </row>
    <row r="704" spans="1:5">
      <c r="A704" s="52"/>
      <c r="B704" s="52"/>
      <c r="C704" s="52"/>
      <c r="D704" s="52"/>
      <c r="E704" s="5"/>
    </row>
    <row r="705" spans="1:5">
      <c r="A705" s="52"/>
      <c r="B705" s="52"/>
      <c r="C705" s="52"/>
      <c r="D705" s="52"/>
      <c r="E705" s="5"/>
    </row>
    <row r="706" spans="1:5">
      <c r="A706" s="52"/>
      <c r="B706" s="52"/>
      <c r="C706" s="52"/>
      <c r="D706" s="52"/>
      <c r="E706" s="5"/>
    </row>
    <row r="707" spans="1:5">
      <c r="A707" s="52"/>
      <c r="B707" s="52"/>
      <c r="C707" s="52"/>
      <c r="D707" s="52"/>
      <c r="E707" s="5"/>
    </row>
    <row r="708" spans="1:5">
      <c r="A708" s="52"/>
      <c r="B708" s="52"/>
      <c r="C708" s="52"/>
      <c r="D708" s="52"/>
      <c r="E708" s="5"/>
    </row>
    <row r="709" spans="1:5">
      <c r="A709" s="52"/>
      <c r="B709" s="52"/>
      <c r="C709" s="52"/>
      <c r="D709" s="52"/>
      <c r="E709" s="5"/>
    </row>
    <row r="710" spans="1:5">
      <c r="A710" s="52"/>
      <c r="B710" s="52"/>
      <c r="C710" s="52"/>
      <c r="D710" s="52"/>
      <c r="E710" s="5"/>
    </row>
    <row r="711" spans="1:5">
      <c r="A711" s="52"/>
      <c r="B711" s="52"/>
      <c r="C711" s="52"/>
      <c r="D711" s="52"/>
      <c r="E711" s="5"/>
    </row>
    <row r="712" spans="1:5">
      <c r="A712" s="52"/>
      <c r="B712" s="52"/>
      <c r="C712" s="52"/>
      <c r="D712" s="52"/>
      <c r="E712" s="5"/>
    </row>
    <row r="713" spans="1:5">
      <c r="A713" s="52"/>
      <c r="B713" s="52"/>
      <c r="C713" s="52"/>
      <c r="D713" s="52"/>
      <c r="E713" s="5"/>
    </row>
    <row r="714" spans="1:5">
      <c r="A714" s="52"/>
      <c r="B714" s="52"/>
      <c r="C714" s="52"/>
      <c r="D714" s="52"/>
      <c r="E714" s="5"/>
    </row>
    <row r="715" spans="1:5">
      <c r="A715" s="52"/>
      <c r="B715" s="52"/>
      <c r="C715" s="52"/>
      <c r="D715" s="52"/>
      <c r="E715" s="5"/>
    </row>
    <row r="716" spans="1:5">
      <c r="A716" s="52"/>
      <c r="B716" s="52"/>
      <c r="C716" s="52"/>
      <c r="D716" s="52"/>
      <c r="E716" s="5"/>
    </row>
    <row r="717" spans="1:5">
      <c r="A717" s="52"/>
      <c r="B717" s="52"/>
      <c r="C717" s="52"/>
      <c r="D717" s="52"/>
      <c r="E717" s="5"/>
    </row>
    <row r="718" spans="1:5">
      <c r="A718" s="52"/>
      <c r="B718" s="52"/>
      <c r="C718" s="52"/>
      <c r="D718" s="52"/>
      <c r="E718" s="5"/>
    </row>
    <row r="719" spans="1:5">
      <c r="A719" s="52"/>
      <c r="B719" s="52"/>
      <c r="C719" s="52"/>
      <c r="D719" s="52"/>
      <c r="E719" s="5"/>
    </row>
    <row r="720" spans="1:5">
      <c r="A720" s="52"/>
      <c r="B720" s="52"/>
      <c r="C720" s="52"/>
      <c r="D720" s="52"/>
      <c r="E720" s="5"/>
    </row>
    <row r="721" spans="1:5">
      <c r="A721" s="52"/>
      <c r="B721" s="52"/>
      <c r="C721" s="52"/>
      <c r="D721" s="52"/>
      <c r="E721" s="5"/>
    </row>
    <row r="722" spans="1:5">
      <c r="A722" s="52"/>
      <c r="B722" s="52"/>
      <c r="C722" s="52"/>
      <c r="D722" s="52"/>
      <c r="E722" s="5"/>
    </row>
    <row r="723" spans="1:5">
      <c r="A723" s="52"/>
      <c r="B723" s="52"/>
      <c r="C723" s="52"/>
      <c r="D723" s="52"/>
      <c r="E723" s="5"/>
    </row>
    <row r="724" spans="1:5">
      <c r="A724" s="52"/>
      <c r="B724" s="52"/>
      <c r="C724" s="52"/>
      <c r="D724" s="52"/>
      <c r="E724" s="5"/>
    </row>
    <row r="725" spans="1:5">
      <c r="A725" s="52"/>
      <c r="B725" s="52"/>
      <c r="C725" s="52"/>
      <c r="D725" s="52"/>
      <c r="E725" s="5"/>
    </row>
    <row r="726" spans="1:5">
      <c r="A726" s="52"/>
      <c r="B726" s="52"/>
      <c r="C726" s="52"/>
      <c r="D726" s="52"/>
      <c r="E726" s="5"/>
    </row>
    <row r="727" spans="1:5">
      <c r="A727" s="52"/>
      <c r="B727" s="52"/>
      <c r="C727" s="52"/>
      <c r="D727" s="52"/>
      <c r="E727" s="5"/>
    </row>
    <row r="728" spans="1:5">
      <c r="A728" s="52"/>
      <c r="B728" s="52"/>
      <c r="C728" s="52"/>
      <c r="D728" s="52"/>
      <c r="E728" s="5"/>
    </row>
    <row r="729" spans="1:5">
      <c r="A729" s="52"/>
      <c r="B729" s="52"/>
      <c r="C729" s="52"/>
      <c r="D729" s="52"/>
      <c r="E729" s="5"/>
    </row>
    <row r="730" spans="1:5">
      <c r="A730" s="52"/>
      <c r="B730" s="52"/>
      <c r="C730" s="52"/>
      <c r="D730" s="52"/>
      <c r="E730" s="5"/>
    </row>
    <row r="731" spans="1:5">
      <c r="A731" s="52"/>
      <c r="B731" s="52"/>
      <c r="C731" s="52"/>
      <c r="D731" s="52"/>
      <c r="E731" s="5"/>
    </row>
    <row r="732" spans="1:5">
      <c r="A732" s="52"/>
      <c r="B732" s="52"/>
      <c r="C732" s="52"/>
      <c r="D732" s="52"/>
      <c r="E732" s="5"/>
    </row>
    <row r="733" spans="1:5">
      <c r="A733" s="52"/>
      <c r="B733" s="52"/>
      <c r="C733" s="52"/>
      <c r="D733" s="52"/>
      <c r="E733" s="5"/>
    </row>
    <row r="734" spans="1:5">
      <c r="A734" s="52"/>
      <c r="B734" s="52"/>
      <c r="C734" s="52"/>
      <c r="D734" s="52"/>
      <c r="E734" s="5"/>
    </row>
    <row r="735" spans="1:5">
      <c r="A735" s="52"/>
      <c r="B735" s="52"/>
      <c r="C735" s="52"/>
      <c r="D735" s="52"/>
      <c r="E735" s="5"/>
    </row>
    <row r="736" spans="1:5">
      <c r="A736" s="52"/>
      <c r="B736" s="52"/>
      <c r="C736" s="52"/>
      <c r="D736" s="52"/>
      <c r="E736" s="5"/>
    </row>
    <row r="737" spans="1:5">
      <c r="A737" s="52"/>
      <c r="B737" s="52"/>
      <c r="C737" s="52"/>
      <c r="D737" s="52"/>
      <c r="E737" s="5"/>
    </row>
    <row r="738" spans="1:5">
      <c r="A738" s="52"/>
      <c r="B738" s="52"/>
      <c r="C738" s="52"/>
      <c r="D738" s="52"/>
      <c r="E738" s="5"/>
    </row>
    <row r="739" spans="1:5">
      <c r="A739" s="52"/>
      <c r="B739" s="52"/>
      <c r="C739" s="52"/>
      <c r="D739" s="52"/>
      <c r="E739" s="5"/>
    </row>
    <row r="740" spans="1:5">
      <c r="A740" s="52"/>
      <c r="B740" s="52"/>
      <c r="C740" s="52"/>
      <c r="D740" s="52"/>
      <c r="E740" s="5"/>
    </row>
    <row r="741" spans="1:5">
      <c r="A741" s="52"/>
      <c r="B741" s="52"/>
      <c r="C741" s="52"/>
      <c r="D741" s="52"/>
      <c r="E741" s="5"/>
    </row>
    <row r="742" spans="1:5">
      <c r="A742" s="52"/>
      <c r="B742" s="52"/>
      <c r="C742" s="52"/>
      <c r="D742" s="52"/>
      <c r="E742" s="5"/>
    </row>
    <row r="743" spans="1:5">
      <c r="A743" s="52"/>
      <c r="B743" s="52"/>
      <c r="C743" s="52"/>
      <c r="D743" s="52"/>
      <c r="E743" s="5"/>
    </row>
    <row r="744" spans="1:5">
      <c r="A744" s="52"/>
      <c r="B744" s="52"/>
      <c r="C744" s="52"/>
      <c r="D744" s="52"/>
      <c r="E744" s="5"/>
    </row>
    <row r="745" spans="1:5">
      <c r="A745" s="52"/>
      <c r="B745" s="52"/>
      <c r="C745" s="52"/>
      <c r="D745" s="52"/>
      <c r="E745" s="5"/>
    </row>
    <row r="746" spans="1:5">
      <c r="A746" s="52"/>
      <c r="B746" s="52"/>
      <c r="C746" s="52"/>
      <c r="D746" s="52"/>
      <c r="E746" s="5"/>
    </row>
    <row r="747" spans="1:5">
      <c r="A747" s="52"/>
      <c r="B747" s="52"/>
      <c r="C747" s="52"/>
      <c r="D747" s="52"/>
      <c r="E747" s="5"/>
    </row>
    <row r="748" spans="1:5">
      <c r="A748" s="52"/>
      <c r="B748" s="52"/>
      <c r="C748" s="52"/>
      <c r="D748" s="52"/>
      <c r="E748" s="5"/>
    </row>
    <row r="749" spans="1:5">
      <c r="A749" s="52"/>
      <c r="B749" s="52"/>
      <c r="C749" s="52"/>
      <c r="D749" s="52"/>
      <c r="E749" s="5"/>
    </row>
    <row r="750" spans="1:5">
      <c r="A750" s="52"/>
      <c r="B750" s="52"/>
      <c r="C750" s="52"/>
      <c r="D750" s="52"/>
      <c r="E750" s="5"/>
    </row>
    <row r="751" spans="1:5">
      <c r="A751" s="52"/>
      <c r="B751" s="52"/>
      <c r="C751" s="52"/>
      <c r="D751" s="52"/>
      <c r="E751" s="5"/>
    </row>
    <row r="752" spans="1:5">
      <c r="A752" s="52"/>
      <c r="B752" s="52"/>
      <c r="C752" s="52"/>
      <c r="D752" s="52"/>
      <c r="E752" s="5"/>
    </row>
    <row r="753" spans="1:5">
      <c r="A753" s="52"/>
      <c r="B753" s="52"/>
      <c r="C753" s="52"/>
      <c r="D753" s="52"/>
      <c r="E753" s="5"/>
    </row>
    <row r="754" spans="1:5">
      <c r="A754" s="52"/>
      <c r="B754" s="52"/>
      <c r="C754" s="52"/>
      <c r="D754" s="52"/>
      <c r="E754" s="5"/>
    </row>
    <row r="755" spans="1:5">
      <c r="A755" s="52"/>
      <c r="B755" s="52"/>
      <c r="C755" s="52"/>
      <c r="D755" s="52"/>
      <c r="E755" s="5"/>
    </row>
    <row r="756" spans="1:5">
      <c r="A756" s="52"/>
      <c r="B756" s="52"/>
      <c r="C756" s="52"/>
      <c r="D756" s="52"/>
      <c r="E756" s="5"/>
    </row>
    <row r="757" spans="1:5">
      <c r="A757" s="52"/>
      <c r="B757" s="52"/>
      <c r="C757" s="52"/>
      <c r="D757" s="52"/>
      <c r="E757" s="5"/>
    </row>
    <row r="758" spans="1:5">
      <c r="A758" s="52"/>
      <c r="B758" s="52"/>
      <c r="C758" s="52"/>
      <c r="D758" s="52"/>
      <c r="E758" s="5"/>
    </row>
    <row r="759" spans="1:5">
      <c r="A759" s="52"/>
      <c r="B759" s="52"/>
      <c r="C759" s="52"/>
      <c r="D759" s="52"/>
      <c r="E759" s="5"/>
    </row>
    <row r="760" spans="1:5">
      <c r="A760" s="52"/>
      <c r="B760" s="52"/>
      <c r="C760" s="52"/>
      <c r="D760" s="52"/>
      <c r="E760" s="5"/>
    </row>
    <row r="761" spans="1:5">
      <c r="A761" s="52"/>
      <c r="B761" s="52"/>
      <c r="C761" s="52"/>
      <c r="D761" s="52"/>
      <c r="E761" s="5"/>
    </row>
    <row r="762" spans="1:5">
      <c r="A762" s="52"/>
      <c r="B762" s="52"/>
      <c r="C762" s="52"/>
      <c r="D762" s="52"/>
      <c r="E762" s="5"/>
    </row>
    <row r="763" spans="1:5">
      <c r="A763" s="52"/>
      <c r="B763" s="52"/>
      <c r="C763" s="52"/>
      <c r="D763" s="52"/>
      <c r="E763" s="5"/>
    </row>
    <row r="764" spans="1:5">
      <c r="A764" s="52"/>
      <c r="B764" s="52"/>
      <c r="C764" s="52"/>
      <c r="D764" s="52"/>
      <c r="E764" s="5"/>
    </row>
    <row r="765" spans="1:5">
      <c r="A765" s="52"/>
      <c r="B765" s="52"/>
      <c r="C765" s="52"/>
      <c r="D765" s="52"/>
      <c r="E765" s="5"/>
    </row>
    <row r="766" spans="1:5">
      <c r="A766" s="52"/>
      <c r="B766" s="52"/>
      <c r="C766" s="52"/>
      <c r="D766" s="52"/>
      <c r="E766" s="5"/>
    </row>
    <row r="767" spans="1:5">
      <c r="A767" s="52"/>
      <c r="B767" s="52"/>
      <c r="C767" s="52"/>
      <c r="D767" s="52"/>
      <c r="E767" s="5"/>
    </row>
    <row r="768" spans="1:5">
      <c r="A768" s="52"/>
      <c r="B768" s="52"/>
      <c r="C768" s="52"/>
      <c r="D768" s="52"/>
      <c r="E768" s="5"/>
    </row>
    <row r="769" spans="1:5">
      <c r="A769" s="52"/>
      <c r="B769" s="52"/>
      <c r="C769" s="52"/>
      <c r="D769" s="52"/>
      <c r="E769" s="5"/>
    </row>
    <row r="770" spans="1:5">
      <c r="A770" s="52"/>
      <c r="B770" s="52"/>
      <c r="C770" s="52"/>
      <c r="D770" s="52"/>
      <c r="E770" s="5"/>
    </row>
    <row r="771" spans="1:5">
      <c r="A771" s="52"/>
      <c r="B771" s="52"/>
      <c r="C771" s="52"/>
      <c r="D771" s="52"/>
      <c r="E771" s="5"/>
    </row>
    <row r="772" spans="1:5">
      <c r="A772" s="52"/>
      <c r="B772" s="52"/>
      <c r="C772" s="52"/>
      <c r="D772" s="52"/>
      <c r="E772" s="5"/>
    </row>
    <row r="773" spans="1:5">
      <c r="A773" s="52"/>
      <c r="B773" s="52"/>
      <c r="C773" s="52"/>
      <c r="D773" s="52"/>
      <c r="E773" s="5"/>
    </row>
    <row r="774" spans="1:5">
      <c r="A774" s="52"/>
      <c r="B774" s="52"/>
      <c r="C774" s="52"/>
      <c r="D774" s="52"/>
      <c r="E774" s="5"/>
    </row>
    <row r="775" spans="1:5">
      <c r="A775" s="52"/>
      <c r="B775" s="52"/>
      <c r="C775" s="52"/>
      <c r="D775" s="52"/>
      <c r="E775" s="5"/>
    </row>
    <row r="776" spans="1:5">
      <c r="A776" s="52"/>
      <c r="B776" s="52"/>
      <c r="C776" s="52"/>
      <c r="D776" s="52"/>
      <c r="E776" s="5"/>
    </row>
    <row r="777" spans="1:5">
      <c r="A777" s="52"/>
      <c r="B777" s="52"/>
      <c r="C777" s="52"/>
      <c r="D777" s="52"/>
      <c r="E777" s="5"/>
    </row>
    <row r="778" spans="1:5">
      <c r="A778" s="52"/>
      <c r="B778" s="52"/>
      <c r="C778" s="52"/>
      <c r="D778" s="52"/>
      <c r="E778" s="5"/>
    </row>
    <row r="779" spans="1:5">
      <c r="A779" s="52"/>
      <c r="B779" s="52"/>
      <c r="C779" s="52"/>
      <c r="D779" s="52"/>
      <c r="E779" s="5"/>
    </row>
    <row r="780" spans="1:5">
      <c r="A780" s="52"/>
      <c r="B780" s="52"/>
      <c r="C780" s="52"/>
      <c r="D780" s="52"/>
      <c r="E780" s="5"/>
    </row>
    <row r="781" spans="1:5">
      <c r="A781" s="52"/>
      <c r="B781" s="52"/>
      <c r="C781" s="52"/>
      <c r="D781" s="52"/>
      <c r="E781" s="5"/>
    </row>
    <row r="782" spans="1:5">
      <c r="A782" s="52"/>
      <c r="B782" s="52"/>
      <c r="C782" s="52"/>
      <c r="D782" s="52"/>
      <c r="E782" s="5"/>
    </row>
    <row r="783" spans="1:5">
      <c r="A783" s="52"/>
      <c r="B783" s="52"/>
      <c r="C783" s="52"/>
      <c r="D783" s="52"/>
      <c r="E783" s="5"/>
    </row>
    <row r="784" spans="1:5">
      <c r="A784" s="52"/>
      <c r="B784" s="52"/>
      <c r="C784" s="52"/>
      <c r="D784" s="52"/>
      <c r="E784" s="5"/>
    </row>
    <row r="785" spans="1:5">
      <c r="A785" s="52"/>
      <c r="B785" s="52"/>
      <c r="C785" s="52"/>
      <c r="D785" s="52"/>
      <c r="E785" s="5"/>
    </row>
    <row r="786" spans="1:5">
      <c r="A786" s="52"/>
      <c r="B786" s="52"/>
      <c r="C786" s="52"/>
      <c r="D786" s="52"/>
      <c r="E786" s="5"/>
    </row>
    <row r="787" spans="1:5">
      <c r="A787" s="52"/>
      <c r="B787" s="52"/>
      <c r="C787" s="52"/>
      <c r="D787" s="52"/>
      <c r="E787" s="5"/>
    </row>
    <row r="788" spans="1:5">
      <c r="A788" s="52"/>
      <c r="B788" s="52"/>
      <c r="C788" s="52"/>
      <c r="D788" s="52"/>
      <c r="E788" s="5"/>
    </row>
    <row r="789" spans="1:5">
      <c r="A789" s="52"/>
      <c r="B789" s="52"/>
      <c r="C789" s="52"/>
      <c r="D789" s="52"/>
      <c r="E789" s="5"/>
    </row>
    <row r="790" spans="1:5">
      <c r="A790" s="52"/>
      <c r="B790" s="52"/>
      <c r="C790" s="52"/>
      <c r="D790" s="52"/>
      <c r="E790" s="5"/>
    </row>
    <row r="791" spans="1:5">
      <c r="A791" s="52"/>
      <c r="B791" s="52"/>
      <c r="C791" s="52"/>
      <c r="D791" s="52"/>
      <c r="E791" s="5"/>
    </row>
    <row r="792" spans="1:5">
      <c r="A792" s="52"/>
      <c r="B792" s="52"/>
      <c r="C792" s="52"/>
      <c r="D792" s="52"/>
      <c r="E792" s="5"/>
    </row>
    <row r="793" spans="1:5">
      <c r="A793" s="52"/>
      <c r="B793" s="52"/>
      <c r="C793" s="52"/>
      <c r="D793" s="52"/>
      <c r="E793" s="5"/>
    </row>
    <row r="794" spans="1:5">
      <c r="A794" s="52"/>
      <c r="B794" s="52"/>
      <c r="C794" s="52"/>
      <c r="D794" s="52"/>
      <c r="E794" s="5"/>
    </row>
    <row r="795" spans="1:5">
      <c r="A795" s="52"/>
      <c r="B795" s="52"/>
      <c r="C795" s="52"/>
      <c r="D795" s="52"/>
      <c r="E795" s="5"/>
    </row>
    <row r="796" spans="1:5">
      <c r="A796" s="52"/>
      <c r="B796" s="52"/>
      <c r="C796" s="52"/>
      <c r="D796" s="52"/>
      <c r="E796" s="5"/>
    </row>
    <row r="797" spans="1:5">
      <c r="A797" s="52"/>
      <c r="B797" s="52"/>
      <c r="C797" s="52"/>
      <c r="D797" s="52"/>
      <c r="E797" s="5"/>
    </row>
    <row r="798" spans="1:5">
      <c r="A798" s="52"/>
      <c r="B798" s="52"/>
      <c r="C798" s="52"/>
      <c r="D798" s="52"/>
      <c r="E798" s="5"/>
    </row>
    <row r="799" spans="1:5">
      <c r="A799" s="52"/>
      <c r="B799" s="52"/>
      <c r="C799" s="52"/>
      <c r="D799" s="52"/>
      <c r="E799" s="5"/>
    </row>
    <row r="800" spans="1:5">
      <c r="A800" s="52"/>
      <c r="B800" s="52"/>
      <c r="C800" s="52"/>
      <c r="D800" s="52"/>
      <c r="E800" s="5"/>
    </row>
    <row r="801" spans="1:5">
      <c r="A801" s="52"/>
      <c r="B801" s="52"/>
      <c r="C801" s="52"/>
      <c r="D801" s="52"/>
      <c r="E801" s="5"/>
    </row>
    <row r="802" spans="1:5">
      <c r="A802" s="52"/>
      <c r="B802" s="52"/>
      <c r="C802" s="52"/>
      <c r="D802" s="52"/>
      <c r="E802" s="5"/>
    </row>
    <row r="803" spans="1:5">
      <c r="A803" s="52"/>
      <c r="B803" s="52"/>
      <c r="C803" s="52"/>
      <c r="D803" s="52"/>
      <c r="E803" s="5"/>
    </row>
    <row r="804" spans="1:5">
      <c r="A804" s="52"/>
      <c r="B804" s="52"/>
      <c r="C804" s="52"/>
      <c r="D804" s="52"/>
      <c r="E804" s="5"/>
    </row>
    <row r="805" spans="1:5">
      <c r="A805" s="52"/>
      <c r="B805" s="52"/>
      <c r="C805" s="52"/>
      <c r="D805" s="52"/>
      <c r="E805" s="5"/>
    </row>
    <row r="806" spans="1:5">
      <c r="A806" s="52"/>
      <c r="B806" s="52"/>
      <c r="C806" s="52"/>
      <c r="D806" s="52"/>
      <c r="E806" s="5"/>
    </row>
    <row r="807" spans="1:5">
      <c r="A807" s="52"/>
      <c r="B807" s="52"/>
      <c r="C807" s="52"/>
      <c r="D807" s="52"/>
      <c r="E807" s="5"/>
    </row>
    <row r="808" spans="1:5">
      <c r="A808" s="52"/>
      <c r="B808" s="52"/>
      <c r="C808" s="52"/>
      <c r="D808" s="52"/>
      <c r="E808" s="5"/>
    </row>
    <row r="809" spans="1:5">
      <c r="A809" s="52"/>
      <c r="B809" s="52"/>
      <c r="C809" s="52"/>
      <c r="D809" s="52"/>
      <c r="E809" s="5"/>
    </row>
    <row r="810" spans="1:5">
      <c r="A810" s="52"/>
      <c r="B810" s="52"/>
      <c r="C810" s="52"/>
      <c r="D810" s="52"/>
      <c r="E810" s="5"/>
    </row>
    <row r="811" spans="1:5">
      <c r="A811" s="52"/>
      <c r="B811" s="52"/>
      <c r="C811" s="52"/>
      <c r="D811" s="52"/>
      <c r="E811" s="5"/>
    </row>
    <row r="812" spans="1:5">
      <c r="A812" s="52"/>
      <c r="B812" s="52"/>
      <c r="C812" s="52"/>
      <c r="D812" s="52"/>
      <c r="E812" s="5"/>
    </row>
    <row r="813" spans="1:5">
      <c r="A813" s="52"/>
      <c r="B813" s="52"/>
      <c r="C813" s="52"/>
      <c r="D813" s="52"/>
      <c r="E813" s="5"/>
    </row>
    <row r="814" spans="1:5">
      <c r="A814" s="52"/>
      <c r="B814" s="52"/>
      <c r="C814" s="52"/>
      <c r="D814" s="52"/>
      <c r="E814" s="5"/>
    </row>
    <row r="815" spans="1:5">
      <c r="A815" s="52"/>
      <c r="B815" s="52"/>
      <c r="C815" s="52"/>
      <c r="D815" s="52"/>
      <c r="E815" s="5"/>
    </row>
    <row r="816" spans="1:5">
      <c r="A816" s="52"/>
      <c r="B816" s="52"/>
      <c r="C816" s="52"/>
      <c r="D816" s="52"/>
      <c r="E816" s="5"/>
    </row>
    <row r="817" spans="1:5">
      <c r="A817" s="52"/>
      <c r="B817" s="52"/>
      <c r="C817" s="52"/>
      <c r="D817" s="52"/>
      <c r="E817" s="5"/>
    </row>
    <row r="818" spans="1:5">
      <c r="A818" s="52"/>
      <c r="B818" s="52"/>
      <c r="C818" s="52"/>
      <c r="D818" s="52"/>
      <c r="E818" s="5"/>
    </row>
    <row r="819" spans="1:5">
      <c r="A819" s="52"/>
      <c r="B819" s="52"/>
      <c r="C819" s="52"/>
      <c r="D819" s="52"/>
      <c r="E819" s="5"/>
    </row>
    <row r="820" spans="1:5">
      <c r="A820" s="52"/>
      <c r="B820" s="52"/>
      <c r="C820" s="52"/>
      <c r="D820" s="52"/>
      <c r="E820" s="5"/>
    </row>
    <row r="821" spans="1:5">
      <c r="A821" s="52"/>
      <c r="B821" s="52"/>
      <c r="C821" s="52"/>
      <c r="D821" s="52"/>
      <c r="E821" s="5"/>
    </row>
    <row r="822" spans="1:5">
      <c r="A822" s="52"/>
      <c r="B822" s="52"/>
      <c r="C822" s="52"/>
      <c r="D822" s="52"/>
      <c r="E822" s="5"/>
    </row>
    <row r="823" spans="1:5">
      <c r="A823" s="52"/>
      <c r="B823" s="52"/>
      <c r="C823" s="52"/>
      <c r="D823" s="52"/>
      <c r="E823" s="5"/>
    </row>
    <row r="824" spans="1:5">
      <c r="A824" s="52"/>
      <c r="B824" s="52"/>
      <c r="C824" s="52"/>
      <c r="D824" s="52"/>
      <c r="E824" s="5"/>
    </row>
    <row r="825" spans="1:5">
      <c r="A825" s="52"/>
      <c r="B825" s="52"/>
      <c r="C825" s="52"/>
      <c r="D825" s="52"/>
      <c r="E825" s="5"/>
    </row>
    <row r="826" spans="1:5">
      <c r="A826" s="52"/>
      <c r="B826" s="52"/>
      <c r="C826" s="52"/>
      <c r="D826" s="52"/>
      <c r="E826" s="5"/>
    </row>
    <row r="827" spans="1:5">
      <c r="A827" s="52"/>
      <c r="B827" s="52"/>
      <c r="C827" s="52"/>
      <c r="D827" s="52"/>
      <c r="E827" s="5"/>
    </row>
    <row r="828" spans="1:5">
      <c r="A828" s="52"/>
      <c r="B828" s="52"/>
      <c r="C828" s="52"/>
      <c r="D828" s="52"/>
      <c r="E828" s="5"/>
    </row>
    <row r="829" spans="1:5">
      <c r="A829" s="52"/>
      <c r="B829" s="52"/>
      <c r="C829" s="52"/>
      <c r="D829" s="52"/>
      <c r="E829" s="5"/>
    </row>
    <row r="830" spans="1:5">
      <c r="A830" s="52"/>
      <c r="B830" s="52"/>
      <c r="C830" s="52"/>
      <c r="D830" s="52"/>
      <c r="E830" s="5"/>
    </row>
    <row r="831" spans="1:5">
      <c r="A831" s="52"/>
      <c r="B831" s="52"/>
      <c r="C831" s="52"/>
      <c r="D831" s="52"/>
      <c r="E831" s="5"/>
    </row>
    <row r="832" spans="1:5">
      <c r="A832" s="52"/>
      <c r="B832" s="52"/>
      <c r="C832" s="52"/>
      <c r="D832" s="52"/>
      <c r="E832" s="5"/>
    </row>
    <row r="833" spans="1:5">
      <c r="A833" s="52"/>
      <c r="B833" s="52"/>
      <c r="C833" s="52"/>
      <c r="D833" s="52"/>
      <c r="E833" s="5"/>
    </row>
    <row r="834" spans="1:5">
      <c r="A834" s="52"/>
      <c r="B834" s="52"/>
      <c r="C834" s="52"/>
      <c r="D834" s="52"/>
      <c r="E834" s="5"/>
    </row>
    <row r="835" spans="1:5">
      <c r="A835" s="52"/>
      <c r="B835" s="52"/>
      <c r="C835" s="52"/>
      <c r="D835" s="52"/>
      <c r="E835" s="5"/>
    </row>
    <row r="836" spans="1:5">
      <c r="A836" s="52"/>
      <c r="B836" s="52"/>
      <c r="C836" s="52"/>
      <c r="D836" s="52"/>
      <c r="E836" s="5"/>
    </row>
    <row r="837" spans="1:5">
      <c r="A837" s="52"/>
      <c r="B837" s="52"/>
      <c r="C837" s="52"/>
      <c r="D837" s="52"/>
      <c r="E837" s="5"/>
    </row>
    <row r="838" spans="1:5">
      <c r="A838" s="52"/>
      <c r="B838" s="52"/>
      <c r="C838" s="52"/>
      <c r="D838" s="52"/>
      <c r="E838" s="5"/>
    </row>
    <row r="839" spans="1:5">
      <c r="A839" s="52"/>
      <c r="B839" s="52"/>
      <c r="C839" s="52"/>
      <c r="D839" s="52"/>
      <c r="E839" s="5"/>
    </row>
    <row r="840" spans="1:5">
      <c r="A840" s="52"/>
      <c r="B840" s="52"/>
      <c r="C840" s="52"/>
      <c r="D840" s="52"/>
      <c r="E840" s="5"/>
    </row>
    <row r="841" spans="1:5">
      <c r="A841" s="52"/>
      <c r="B841" s="52"/>
      <c r="C841" s="52"/>
      <c r="D841" s="52"/>
      <c r="E841" s="5"/>
    </row>
    <row r="842" spans="1:5">
      <c r="A842" s="52"/>
      <c r="B842" s="52"/>
      <c r="C842" s="52"/>
      <c r="D842" s="52"/>
      <c r="E842" s="5"/>
    </row>
    <row r="843" spans="1:5">
      <c r="A843" s="52"/>
      <c r="B843" s="52"/>
      <c r="C843" s="52"/>
      <c r="D843" s="52"/>
      <c r="E843" s="5"/>
    </row>
    <row r="844" spans="1:5">
      <c r="A844" s="52"/>
      <c r="B844" s="52"/>
      <c r="C844" s="52"/>
      <c r="D844" s="52"/>
      <c r="E844" s="5"/>
    </row>
    <row r="845" spans="1:5">
      <c r="A845" s="52"/>
      <c r="B845" s="52"/>
      <c r="C845" s="52"/>
      <c r="D845" s="52"/>
      <c r="E845" s="5"/>
    </row>
    <row r="846" spans="1:5">
      <c r="A846" s="52"/>
      <c r="B846" s="52"/>
      <c r="C846" s="52"/>
      <c r="D846" s="52"/>
      <c r="E846" s="5"/>
    </row>
    <row r="847" spans="1:5">
      <c r="A847" s="52"/>
      <c r="B847" s="52"/>
      <c r="C847" s="52"/>
      <c r="D847" s="52"/>
      <c r="E847" s="5"/>
    </row>
    <row r="848" spans="1:5">
      <c r="A848" s="52"/>
      <c r="B848" s="52"/>
      <c r="C848" s="52"/>
      <c r="D848" s="52"/>
      <c r="E848" s="5"/>
    </row>
    <row r="849" spans="1:5">
      <c r="A849" s="52"/>
      <c r="B849" s="52"/>
      <c r="C849" s="52"/>
      <c r="D849" s="52"/>
      <c r="E849" s="5"/>
    </row>
    <row r="850" spans="1:5">
      <c r="A850" s="52"/>
      <c r="B850" s="52"/>
      <c r="C850" s="52"/>
      <c r="D850" s="52"/>
      <c r="E850" s="5"/>
    </row>
    <row r="851" spans="1:5">
      <c r="A851" s="52"/>
      <c r="B851" s="52"/>
      <c r="C851" s="52"/>
      <c r="D851" s="52"/>
      <c r="E851" s="5"/>
    </row>
    <row r="852" spans="1:5">
      <c r="A852" s="52"/>
      <c r="B852" s="52"/>
      <c r="C852" s="52"/>
      <c r="D852" s="52"/>
      <c r="E852" s="5"/>
    </row>
    <row r="853" spans="1:5">
      <c r="A853" s="52"/>
      <c r="B853" s="52"/>
      <c r="C853" s="52"/>
      <c r="D853" s="52"/>
      <c r="E853" s="5"/>
    </row>
    <row r="854" spans="1:5">
      <c r="A854" s="52"/>
      <c r="B854" s="52"/>
      <c r="C854" s="52"/>
      <c r="D854" s="52"/>
      <c r="E854" s="5"/>
    </row>
    <row r="855" spans="1:5">
      <c r="A855" s="52"/>
      <c r="B855" s="52"/>
      <c r="C855" s="52"/>
      <c r="D855" s="52"/>
      <c r="E855" s="5"/>
    </row>
    <row r="856" spans="1:5">
      <c r="A856" s="52"/>
      <c r="B856" s="52"/>
      <c r="C856" s="52"/>
      <c r="D856" s="52"/>
      <c r="E856" s="5"/>
    </row>
    <row r="857" spans="1:5">
      <c r="A857" s="52"/>
      <c r="B857" s="52"/>
      <c r="C857" s="52"/>
      <c r="D857" s="52"/>
      <c r="E857" s="5"/>
    </row>
    <row r="858" spans="1:5">
      <c r="A858" s="52"/>
      <c r="B858" s="52"/>
      <c r="C858" s="52"/>
      <c r="D858" s="52"/>
      <c r="E858" s="5"/>
    </row>
    <row r="859" spans="1:5">
      <c r="A859" s="52"/>
      <c r="B859" s="52"/>
      <c r="C859" s="52"/>
      <c r="D859" s="52"/>
      <c r="E859" s="5"/>
    </row>
    <row r="860" spans="1:5">
      <c r="A860" s="52"/>
      <c r="B860" s="52"/>
      <c r="C860" s="52"/>
      <c r="D860" s="52"/>
      <c r="E860" s="5"/>
    </row>
    <row r="861" spans="1:5">
      <c r="A861" s="52"/>
      <c r="B861" s="52"/>
      <c r="C861" s="52"/>
      <c r="D861" s="52"/>
      <c r="E861" s="5"/>
    </row>
    <row r="862" spans="1:5">
      <c r="A862" s="52"/>
      <c r="B862" s="52"/>
      <c r="C862" s="52"/>
      <c r="D862" s="52"/>
      <c r="E862" s="5"/>
    </row>
    <row r="863" spans="1:5">
      <c r="A863" s="52"/>
      <c r="B863" s="52"/>
      <c r="C863" s="52"/>
      <c r="D863" s="52"/>
      <c r="E863" s="5"/>
    </row>
    <row r="864" spans="1:5">
      <c r="A864" s="52"/>
      <c r="B864" s="52"/>
      <c r="C864" s="52"/>
      <c r="D864" s="52"/>
      <c r="E864" s="5"/>
    </row>
    <row r="865" spans="1:5">
      <c r="A865" s="52"/>
      <c r="B865" s="52"/>
      <c r="C865" s="52"/>
      <c r="D865" s="52"/>
      <c r="E865" s="5"/>
    </row>
    <row r="866" spans="1:5">
      <c r="A866" s="52"/>
      <c r="B866" s="52"/>
      <c r="C866" s="52"/>
      <c r="D866" s="52"/>
      <c r="E866" s="5"/>
    </row>
    <row r="867" spans="1:5">
      <c r="A867" s="52"/>
      <c r="B867" s="52"/>
      <c r="C867" s="52"/>
      <c r="D867" s="52"/>
      <c r="E867" s="5"/>
    </row>
    <row r="868" spans="1:5">
      <c r="A868" s="52"/>
      <c r="B868" s="52"/>
      <c r="C868" s="52"/>
      <c r="D868" s="52"/>
      <c r="E868" s="5"/>
    </row>
    <row r="869" spans="1:5">
      <c r="A869" s="52"/>
      <c r="B869" s="52"/>
      <c r="C869" s="52"/>
      <c r="D869" s="52"/>
      <c r="E869" s="5"/>
    </row>
    <row r="870" spans="1:5">
      <c r="A870" s="52"/>
      <c r="B870" s="52"/>
      <c r="C870" s="52"/>
      <c r="D870" s="52"/>
      <c r="E870" s="5"/>
    </row>
    <row r="871" spans="1:5">
      <c r="A871" s="52"/>
      <c r="B871" s="52"/>
      <c r="C871" s="52"/>
      <c r="D871" s="52"/>
      <c r="E871" s="5"/>
    </row>
    <row r="872" spans="1:5">
      <c r="A872" s="52"/>
      <c r="B872" s="52"/>
      <c r="C872" s="52"/>
      <c r="D872" s="52"/>
      <c r="E872" s="5"/>
    </row>
    <row r="873" spans="1:5">
      <c r="A873" s="52"/>
      <c r="B873" s="52"/>
      <c r="C873" s="52"/>
      <c r="D873" s="52"/>
      <c r="E873" s="5"/>
    </row>
    <row r="874" spans="1:5">
      <c r="A874" s="52"/>
      <c r="B874" s="52"/>
      <c r="C874" s="52"/>
      <c r="D874" s="52"/>
      <c r="E874" s="5"/>
    </row>
    <row r="875" spans="1:5">
      <c r="A875" s="52"/>
      <c r="B875" s="52"/>
      <c r="C875" s="52"/>
      <c r="D875" s="52"/>
      <c r="E875" s="5"/>
    </row>
    <row r="876" spans="1:5">
      <c r="A876" s="52"/>
      <c r="B876" s="52"/>
      <c r="C876" s="52"/>
      <c r="D876" s="52"/>
      <c r="E876" s="5"/>
    </row>
    <row r="877" spans="1:5">
      <c r="A877" s="52"/>
      <c r="B877" s="52"/>
      <c r="C877" s="52"/>
      <c r="D877" s="52"/>
      <c r="E877" s="5"/>
    </row>
    <row r="878" spans="1:5">
      <c r="A878" s="52"/>
      <c r="B878" s="52"/>
      <c r="C878" s="52"/>
      <c r="D878" s="52"/>
      <c r="E878" s="5"/>
    </row>
    <row r="879" spans="1:5">
      <c r="A879" s="52"/>
      <c r="B879" s="52"/>
      <c r="C879" s="52"/>
      <c r="D879" s="52"/>
      <c r="E879" s="5"/>
    </row>
    <row r="880" spans="1:5">
      <c r="A880" s="52"/>
      <c r="B880" s="52"/>
      <c r="C880" s="52"/>
      <c r="D880" s="52"/>
      <c r="E880" s="5"/>
    </row>
    <row r="881" spans="1:5">
      <c r="A881" s="52"/>
      <c r="B881" s="52"/>
      <c r="C881" s="52"/>
      <c r="D881" s="52"/>
      <c r="E881" s="5"/>
    </row>
    <row r="882" spans="1:5">
      <c r="A882" s="52"/>
      <c r="B882" s="52"/>
      <c r="C882" s="52"/>
      <c r="D882" s="52"/>
      <c r="E882" s="5"/>
    </row>
    <row r="883" spans="1:5">
      <c r="A883" s="52"/>
      <c r="B883" s="52"/>
      <c r="C883" s="52"/>
      <c r="D883" s="52"/>
      <c r="E883" s="5"/>
    </row>
    <row r="884" spans="1:5">
      <c r="A884" s="52"/>
      <c r="B884" s="52"/>
      <c r="C884" s="52"/>
      <c r="D884" s="52"/>
      <c r="E884" s="5"/>
    </row>
    <row r="885" spans="1:5">
      <c r="A885" s="52"/>
      <c r="B885" s="52"/>
      <c r="C885" s="52"/>
      <c r="D885" s="52"/>
      <c r="E885" s="5"/>
    </row>
    <row r="886" spans="1:5">
      <c r="A886" s="52"/>
      <c r="B886" s="52"/>
      <c r="C886" s="52"/>
      <c r="D886" s="52"/>
      <c r="E886" s="5"/>
    </row>
    <row r="887" spans="1:5">
      <c r="A887" s="52"/>
      <c r="B887" s="52"/>
      <c r="C887" s="52"/>
      <c r="D887" s="52"/>
      <c r="E887" s="5"/>
    </row>
    <row r="888" spans="1:5">
      <c r="A888" s="52"/>
      <c r="B888" s="52"/>
      <c r="C888" s="52"/>
      <c r="D888" s="52"/>
      <c r="E888" s="5"/>
    </row>
    <row r="889" spans="1:5">
      <c r="A889" s="52"/>
      <c r="B889" s="52"/>
      <c r="C889" s="52"/>
      <c r="D889" s="52"/>
      <c r="E889" s="5"/>
    </row>
    <row r="890" spans="1:5">
      <c r="A890" s="52"/>
      <c r="B890" s="52"/>
      <c r="C890" s="52"/>
      <c r="D890" s="52"/>
      <c r="E890" s="5"/>
    </row>
    <row r="891" spans="1:5">
      <c r="A891" s="52"/>
      <c r="B891" s="52"/>
      <c r="C891" s="52"/>
      <c r="D891" s="52"/>
      <c r="E891" s="5"/>
    </row>
    <row r="892" spans="1:5">
      <c r="A892" s="52"/>
      <c r="B892" s="52"/>
      <c r="C892" s="52"/>
      <c r="D892" s="52"/>
      <c r="E892" s="5"/>
    </row>
    <row r="893" spans="1:5">
      <c r="A893" s="52"/>
      <c r="B893" s="52"/>
      <c r="C893" s="52"/>
      <c r="D893" s="52"/>
      <c r="E893" s="5"/>
    </row>
    <row r="894" spans="1:5">
      <c r="A894" s="52"/>
      <c r="B894" s="52"/>
      <c r="C894" s="52"/>
      <c r="D894" s="52"/>
      <c r="E894" s="5"/>
    </row>
    <row r="895" spans="1:5">
      <c r="A895" s="52"/>
      <c r="B895" s="52"/>
      <c r="C895" s="52"/>
      <c r="D895" s="52"/>
      <c r="E895" s="5"/>
    </row>
    <row r="896" spans="1:5">
      <c r="A896" s="52"/>
      <c r="B896" s="52"/>
      <c r="C896" s="52"/>
      <c r="D896" s="52"/>
      <c r="E896" s="5"/>
    </row>
    <row r="897" spans="1:5">
      <c r="A897" s="52"/>
      <c r="B897" s="52"/>
      <c r="C897" s="52"/>
      <c r="D897" s="52"/>
      <c r="E897" s="5"/>
    </row>
    <row r="898" spans="1:5">
      <c r="A898" s="52"/>
      <c r="B898" s="52"/>
      <c r="C898" s="52"/>
      <c r="D898" s="52"/>
      <c r="E898" s="5"/>
    </row>
    <row r="899" spans="1:5">
      <c r="A899" s="52"/>
      <c r="B899" s="52"/>
      <c r="C899" s="52"/>
      <c r="D899" s="52"/>
      <c r="E899" s="5"/>
    </row>
    <row r="900" spans="1:5">
      <c r="A900" s="52"/>
      <c r="B900" s="52"/>
      <c r="C900" s="52"/>
      <c r="D900" s="52"/>
      <c r="E900" s="5"/>
    </row>
    <row r="901" spans="1:5">
      <c r="A901" s="52"/>
      <c r="B901" s="52"/>
      <c r="C901" s="52"/>
      <c r="D901" s="52"/>
      <c r="E901" s="5"/>
    </row>
    <row r="902" spans="1:5">
      <c r="A902" s="52"/>
      <c r="B902" s="52"/>
      <c r="C902" s="52"/>
      <c r="D902" s="52"/>
      <c r="E902" s="5"/>
    </row>
    <row r="903" spans="1:5">
      <c r="A903" s="52"/>
      <c r="B903" s="52"/>
      <c r="C903" s="52"/>
      <c r="D903" s="52"/>
      <c r="E903" s="5"/>
    </row>
    <row r="904" spans="1:5">
      <c r="A904" s="52"/>
      <c r="B904" s="52"/>
      <c r="C904" s="52"/>
      <c r="D904" s="52"/>
      <c r="E904" s="5"/>
    </row>
    <row r="905" spans="1:5">
      <c r="A905" s="52"/>
      <c r="B905" s="52"/>
      <c r="C905" s="52"/>
      <c r="D905" s="52"/>
      <c r="E905" s="5"/>
    </row>
    <row r="906" spans="1:5">
      <c r="A906" s="52"/>
      <c r="B906" s="52"/>
      <c r="C906" s="52"/>
      <c r="D906" s="52"/>
      <c r="E906" s="5"/>
    </row>
    <row r="907" spans="1:5">
      <c r="A907" s="52"/>
      <c r="B907" s="52"/>
      <c r="C907" s="52"/>
      <c r="D907" s="52"/>
      <c r="E907" s="5"/>
    </row>
    <row r="908" spans="1:5">
      <c r="A908" s="52"/>
      <c r="B908" s="52"/>
      <c r="C908" s="52"/>
      <c r="D908" s="52"/>
      <c r="E908" s="5"/>
    </row>
    <row r="909" spans="1:5">
      <c r="A909" s="52"/>
      <c r="B909" s="52"/>
      <c r="C909" s="52"/>
      <c r="D909" s="52"/>
      <c r="E909" s="5"/>
    </row>
    <row r="910" spans="1:5">
      <c r="A910" s="52"/>
      <c r="B910" s="52"/>
      <c r="C910" s="52"/>
      <c r="D910" s="52"/>
      <c r="E910" s="5"/>
    </row>
    <row r="911" spans="1:5">
      <c r="A911" s="52"/>
      <c r="B911" s="52"/>
      <c r="C911" s="52"/>
      <c r="D911" s="52"/>
      <c r="E911" s="5"/>
    </row>
    <row r="912" spans="1:5">
      <c r="A912" s="52"/>
      <c r="B912" s="52"/>
      <c r="C912" s="52"/>
      <c r="D912" s="52"/>
      <c r="E912" s="5"/>
    </row>
    <row r="913" spans="1:5">
      <c r="A913" s="52"/>
      <c r="B913" s="52"/>
      <c r="C913" s="52"/>
      <c r="D913" s="52"/>
      <c r="E913" s="5"/>
    </row>
    <row r="914" spans="1:5">
      <c r="A914" s="52"/>
      <c r="B914" s="52"/>
      <c r="C914" s="52"/>
      <c r="D914" s="52"/>
      <c r="E914" s="5"/>
    </row>
    <row r="915" spans="1:5">
      <c r="A915" s="52"/>
      <c r="B915" s="52"/>
      <c r="C915" s="52"/>
      <c r="D915" s="52"/>
      <c r="E915" s="5"/>
    </row>
    <row r="916" spans="1:5">
      <c r="A916" s="52"/>
      <c r="B916" s="52"/>
      <c r="C916" s="52"/>
      <c r="D916" s="52"/>
      <c r="E916" s="5"/>
    </row>
    <row r="917" spans="1:5">
      <c r="A917" s="52"/>
      <c r="B917" s="52"/>
      <c r="C917" s="52"/>
      <c r="D917" s="52"/>
      <c r="E917" s="5"/>
    </row>
    <row r="918" spans="1:5">
      <c r="A918" s="52"/>
      <c r="B918" s="52"/>
      <c r="C918" s="52"/>
      <c r="D918" s="52"/>
      <c r="E918" s="5"/>
    </row>
    <row r="919" spans="1:5">
      <c r="A919" s="52"/>
      <c r="B919" s="52"/>
      <c r="C919" s="52"/>
      <c r="D919" s="52"/>
      <c r="E919" s="5"/>
    </row>
    <row r="920" spans="1:5">
      <c r="A920" s="52"/>
      <c r="B920" s="52"/>
      <c r="C920" s="52"/>
      <c r="D920" s="52"/>
      <c r="E920" s="5"/>
    </row>
    <row r="921" spans="1:5">
      <c r="A921" s="52"/>
      <c r="B921" s="52"/>
      <c r="C921" s="52"/>
      <c r="D921" s="52"/>
      <c r="E921" s="5"/>
    </row>
    <row r="922" spans="1:5">
      <c r="A922" s="52"/>
      <c r="B922" s="52"/>
      <c r="C922" s="52"/>
      <c r="D922" s="52"/>
      <c r="E922" s="5"/>
    </row>
    <row r="923" spans="1:5">
      <c r="A923" s="52"/>
      <c r="B923" s="52"/>
      <c r="C923" s="52"/>
      <c r="D923" s="52"/>
      <c r="E923" s="5"/>
    </row>
    <row r="924" spans="1:5">
      <c r="A924" s="52"/>
      <c r="B924" s="52"/>
      <c r="C924" s="52"/>
      <c r="D924" s="52"/>
      <c r="E924" s="5"/>
    </row>
    <row r="925" spans="1:5">
      <c r="A925" s="52"/>
      <c r="B925" s="52"/>
      <c r="C925" s="52"/>
      <c r="D925" s="52"/>
      <c r="E925" s="5"/>
    </row>
    <row r="926" spans="1:5">
      <c r="A926" s="52"/>
      <c r="B926" s="52"/>
      <c r="C926" s="52"/>
      <c r="D926" s="52"/>
      <c r="E926" s="5"/>
    </row>
    <row r="927" spans="1:5">
      <c r="A927" s="52"/>
      <c r="B927" s="52"/>
      <c r="C927" s="52"/>
      <c r="D927" s="52"/>
      <c r="E927" s="5"/>
    </row>
    <row r="928" spans="1:5">
      <c r="A928" s="52"/>
      <c r="B928" s="52"/>
      <c r="C928" s="52"/>
      <c r="D928" s="52"/>
      <c r="E928" s="5"/>
    </row>
    <row r="929" spans="1:5">
      <c r="A929" s="52"/>
      <c r="B929" s="52"/>
      <c r="C929" s="52"/>
      <c r="D929" s="52"/>
      <c r="E929" s="5"/>
    </row>
    <row r="930" spans="1:5">
      <c r="A930" s="52"/>
      <c r="B930" s="52"/>
      <c r="C930" s="52"/>
      <c r="D930" s="52"/>
      <c r="E930" s="5"/>
    </row>
    <row r="931" spans="1:5">
      <c r="A931" s="52"/>
      <c r="B931" s="52"/>
      <c r="C931" s="52"/>
      <c r="D931" s="52"/>
      <c r="E931" s="5"/>
    </row>
    <row r="932" spans="1:5">
      <c r="A932" s="52"/>
      <c r="B932" s="52"/>
      <c r="C932" s="52"/>
      <c r="D932" s="52"/>
      <c r="E932" s="5"/>
    </row>
    <row r="933" spans="1:5">
      <c r="A933" s="52"/>
      <c r="B933" s="52"/>
      <c r="C933" s="52"/>
      <c r="D933" s="52"/>
      <c r="E933" s="5"/>
    </row>
    <row r="934" spans="1:5">
      <c r="A934" s="52"/>
      <c r="B934" s="52"/>
      <c r="C934" s="52"/>
      <c r="D934" s="52"/>
      <c r="E934" s="5"/>
    </row>
    <row r="935" spans="1:5">
      <c r="A935" s="52"/>
      <c r="B935" s="52"/>
      <c r="C935" s="52"/>
      <c r="D935" s="52"/>
      <c r="E935" s="5"/>
    </row>
    <row r="936" spans="1:5">
      <c r="A936" s="52"/>
      <c r="B936" s="52"/>
      <c r="C936" s="52"/>
      <c r="D936" s="52"/>
      <c r="E936" s="5"/>
    </row>
    <row r="937" spans="1:5">
      <c r="A937" s="52"/>
      <c r="B937" s="52"/>
      <c r="C937" s="52"/>
      <c r="D937" s="52"/>
      <c r="E937" s="5"/>
    </row>
    <row r="938" spans="1:5">
      <c r="A938" s="52"/>
      <c r="B938" s="52"/>
      <c r="C938" s="52"/>
      <c r="D938" s="52"/>
      <c r="E938" s="5"/>
    </row>
    <row r="939" spans="1:5">
      <c r="A939" s="52"/>
      <c r="B939" s="52"/>
      <c r="C939" s="52"/>
      <c r="D939" s="52"/>
      <c r="E939" s="5"/>
    </row>
    <row r="940" spans="1:5">
      <c r="A940" s="52"/>
      <c r="B940" s="52"/>
      <c r="C940" s="52"/>
      <c r="D940" s="52"/>
      <c r="E940" s="5"/>
    </row>
    <row r="941" spans="1:5">
      <c r="A941" s="52"/>
      <c r="B941" s="52"/>
      <c r="C941" s="52"/>
      <c r="D941" s="52"/>
      <c r="E941" s="5"/>
    </row>
    <row r="942" spans="1:5">
      <c r="A942" s="52"/>
      <c r="B942" s="52"/>
      <c r="C942" s="52"/>
      <c r="D942" s="52"/>
      <c r="E942" s="5"/>
    </row>
    <row r="943" spans="1:5">
      <c r="A943" s="52"/>
      <c r="B943" s="52"/>
      <c r="C943" s="52"/>
      <c r="D943" s="52"/>
      <c r="E943" s="5"/>
    </row>
    <row r="944" spans="1:5">
      <c r="A944" s="52"/>
      <c r="B944" s="52"/>
      <c r="C944" s="52"/>
      <c r="D944" s="52"/>
      <c r="E944" s="5"/>
    </row>
    <row r="945" spans="1:5">
      <c r="A945" s="52"/>
      <c r="B945" s="52"/>
      <c r="C945" s="52"/>
      <c r="D945" s="52"/>
      <c r="E945" s="5"/>
    </row>
    <row r="946" spans="1:5">
      <c r="A946" s="52"/>
      <c r="B946" s="52"/>
      <c r="C946" s="52"/>
      <c r="D946" s="52"/>
      <c r="E946" s="5"/>
    </row>
    <row r="947" spans="1:5">
      <c r="A947" s="52"/>
      <c r="B947" s="52"/>
      <c r="C947" s="52"/>
      <c r="D947" s="52"/>
      <c r="E947" s="5"/>
    </row>
    <row r="948" spans="1:5">
      <c r="A948" s="52"/>
      <c r="B948" s="52"/>
      <c r="C948" s="52"/>
      <c r="D948" s="52"/>
      <c r="E948" s="5"/>
    </row>
    <row r="949" spans="1:5">
      <c r="A949" s="52"/>
      <c r="B949" s="52"/>
      <c r="C949" s="52"/>
      <c r="D949" s="52"/>
      <c r="E949" s="5"/>
    </row>
    <row r="950" spans="1:5">
      <c r="A950" s="52"/>
      <c r="B950" s="52"/>
      <c r="C950" s="52"/>
      <c r="D950" s="52"/>
      <c r="E950" s="5"/>
    </row>
    <row r="951" spans="1:5">
      <c r="A951" s="52"/>
      <c r="B951" s="52"/>
      <c r="C951" s="52"/>
      <c r="D951" s="52"/>
      <c r="E951" s="5"/>
    </row>
    <row r="952" spans="1:5">
      <c r="A952" s="52"/>
      <c r="B952" s="52"/>
      <c r="C952" s="52"/>
      <c r="D952" s="52"/>
      <c r="E952" s="5"/>
    </row>
    <row r="953" spans="1:5">
      <c r="A953" s="52"/>
      <c r="B953" s="52"/>
      <c r="C953" s="52"/>
      <c r="D953" s="52"/>
      <c r="E953" s="5"/>
    </row>
    <row r="954" spans="1:5">
      <c r="A954" s="52"/>
      <c r="B954" s="52"/>
      <c r="C954" s="52"/>
      <c r="D954" s="52"/>
      <c r="E954" s="5"/>
    </row>
    <row r="955" spans="1:5">
      <c r="A955" s="52"/>
      <c r="B955" s="52"/>
      <c r="C955" s="52"/>
      <c r="D955" s="52"/>
      <c r="E955" s="5"/>
    </row>
    <row r="956" spans="1:5">
      <c r="A956" s="52"/>
      <c r="B956" s="52"/>
      <c r="C956" s="52"/>
      <c r="D956" s="52"/>
      <c r="E956" s="5"/>
    </row>
    <row r="957" spans="1:5">
      <c r="A957" s="52"/>
      <c r="B957" s="52"/>
      <c r="C957" s="52"/>
      <c r="D957" s="52"/>
      <c r="E957" s="5"/>
    </row>
    <row r="958" spans="1:5">
      <c r="A958" s="52"/>
      <c r="B958" s="52"/>
      <c r="C958" s="52"/>
      <c r="D958" s="52"/>
      <c r="E958" s="5"/>
    </row>
    <row r="959" spans="1:5">
      <c r="A959" s="52"/>
      <c r="B959" s="52"/>
      <c r="C959" s="52"/>
      <c r="D959" s="52"/>
      <c r="E959" s="5"/>
    </row>
    <row r="960" spans="1:5">
      <c r="A960" s="52"/>
      <c r="B960" s="52"/>
      <c r="C960" s="52"/>
      <c r="D960" s="52"/>
      <c r="E960" s="5"/>
    </row>
    <row r="961" spans="1:5">
      <c r="A961" s="52"/>
      <c r="B961" s="52"/>
      <c r="C961" s="52"/>
      <c r="D961" s="52"/>
      <c r="E961" s="5"/>
    </row>
    <row r="962" spans="1:5">
      <c r="A962" s="52"/>
      <c r="B962" s="52"/>
      <c r="C962" s="52"/>
      <c r="D962" s="52"/>
      <c r="E962" s="5"/>
    </row>
    <row r="963" spans="1:5">
      <c r="A963" s="52"/>
      <c r="B963" s="52"/>
      <c r="C963" s="52"/>
      <c r="D963" s="52"/>
      <c r="E963" s="5"/>
    </row>
    <row r="964" spans="1:5">
      <c r="A964" s="52"/>
      <c r="B964" s="52"/>
      <c r="C964" s="52"/>
      <c r="D964" s="52"/>
      <c r="E964" s="5"/>
    </row>
    <row r="965" spans="1:5">
      <c r="A965" s="52"/>
      <c r="B965" s="52"/>
      <c r="C965" s="52"/>
      <c r="D965" s="52"/>
      <c r="E965" s="5"/>
    </row>
    <row r="966" spans="1:5">
      <c r="A966" s="52"/>
      <c r="B966" s="52"/>
      <c r="C966" s="52"/>
      <c r="D966" s="52"/>
      <c r="E966" s="5"/>
    </row>
    <row r="967" spans="1:5">
      <c r="A967" s="52"/>
      <c r="B967" s="52"/>
      <c r="C967" s="52"/>
      <c r="D967" s="52"/>
      <c r="E967" s="5"/>
    </row>
    <row r="968" spans="1:5">
      <c r="A968" s="52"/>
      <c r="B968" s="52"/>
      <c r="C968" s="52"/>
      <c r="D968" s="52"/>
      <c r="E968" s="5"/>
    </row>
    <row r="969" spans="1:5">
      <c r="A969" s="52"/>
      <c r="B969" s="52"/>
      <c r="C969" s="52"/>
      <c r="D969" s="52"/>
      <c r="E969" s="5"/>
    </row>
    <row r="970" spans="1:5">
      <c r="A970" s="52"/>
      <c r="B970" s="52"/>
      <c r="C970" s="52"/>
      <c r="D970" s="52"/>
      <c r="E970" s="5"/>
    </row>
    <row r="971" spans="1:5">
      <c r="A971" s="52"/>
      <c r="B971" s="52"/>
      <c r="C971" s="52"/>
      <c r="D971" s="52"/>
      <c r="E971" s="5"/>
    </row>
    <row r="972" spans="1:5">
      <c r="A972" s="52"/>
      <c r="B972" s="52"/>
      <c r="C972" s="52"/>
      <c r="D972" s="52"/>
      <c r="E972" s="5"/>
    </row>
    <row r="973" spans="1:5">
      <c r="A973" s="52"/>
      <c r="B973" s="52"/>
      <c r="C973" s="52"/>
      <c r="D973" s="52"/>
      <c r="E973" s="5"/>
    </row>
    <row r="974" spans="1:5">
      <c r="A974" s="52"/>
      <c r="B974" s="52"/>
      <c r="C974" s="52"/>
      <c r="D974" s="52"/>
      <c r="E974" s="5"/>
    </row>
    <row r="975" spans="1:5">
      <c r="A975" s="52"/>
      <c r="B975" s="52"/>
      <c r="C975" s="52"/>
      <c r="D975" s="52"/>
      <c r="E975" s="5"/>
    </row>
    <row r="976" spans="1:5">
      <c r="A976" s="52"/>
      <c r="B976" s="52"/>
      <c r="C976" s="52"/>
      <c r="D976" s="52"/>
      <c r="E976" s="5"/>
    </row>
    <row r="977" spans="1:5">
      <c r="A977" s="52"/>
      <c r="B977" s="52"/>
      <c r="C977" s="52"/>
      <c r="D977" s="52"/>
      <c r="E977" s="5"/>
    </row>
    <row r="978" spans="1:5">
      <c r="A978" s="52"/>
      <c r="B978" s="52"/>
      <c r="C978" s="52"/>
      <c r="D978" s="52"/>
      <c r="E978" s="5"/>
    </row>
    <row r="979" spans="1:5">
      <c r="A979" s="52"/>
      <c r="B979" s="52"/>
      <c r="C979" s="52"/>
      <c r="D979" s="52"/>
      <c r="E979" s="5"/>
    </row>
    <row r="980" spans="1:5">
      <c r="A980" s="52"/>
      <c r="B980" s="52"/>
      <c r="C980" s="52"/>
      <c r="D980" s="52"/>
      <c r="E980" s="5"/>
    </row>
    <row r="981" spans="1:5">
      <c r="A981" s="52"/>
      <c r="B981" s="52"/>
      <c r="C981" s="52"/>
      <c r="D981" s="52"/>
      <c r="E981" s="5"/>
    </row>
    <row r="982" spans="1:5">
      <c r="A982" s="52"/>
      <c r="B982" s="52"/>
      <c r="C982" s="52"/>
      <c r="D982" s="52"/>
      <c r="E982" s="5"/>
    </row>
    <row r="983" spans="1:5">
      <c r="A983" s="52"/>
      <c r="B983" s="52"/>
      <c r="C983" s="52"/>
      <c r="D983" s="52"/>
      <c r="E983" s="5"/>
    </row>
    <row r="984" spans="1:5">
      <c r="A984" s="52"/>
      <c r="B984" s="52"/>
      <c r="C984" s="52"/>
      <c r="D984" s="52"/>
      <c r="E984" s="5"/>
    </row>
    <row r="985" spans="1:5">
      <c r="A985" s="52"/>
      <c r="B985" s="52"/>
      <c r="C985" s="52"/>
      <c r="D985" s="52"/>
      <c r="E985" s="5"/>
    </row>
    <row r="986" spans="1:5">
      <c r="A986" s="52"/>
      <c r="B986" s="52"/>
      <c r="C986" s="52"/>
      <c r="D986" s="52"/>
      <c r="E986" s="5"/>
    </row>
    <row r="987" spans="1:5">
      <c r="A987" s="52"/>
      <c r="B987" s="52"/>
      <c r="C987" s="52"/>
      <c r="D987" s="52"/>
      <c r="E987" s="5"/>
    </row>
    <row r="988" spans="1:5">
      <c r="A988" s="52"/>
      <c r="B988" s="52"/>
      <c r="C988" s="52"/>
      <c r="D988" s="52"/>
      <c r="E988" s="5"/>
    </row>
    <row r="989" spans="1:5">
      <c r="A989" s="52"/>
      <c r="B989" s="52"/>
      <c r="C989" s="52"/>
      <c r="D989" s="52"/>
      <c r="E989" s="5"/>
    </row>
    <row r="990" spans="1:5">
      <c r="A990" s="52"/>
      <c r="B990" s="52"/>
      <c r="C990" s="52"/>
      <c r="D990" s="52"/>
      <c r="E990" s="5"/>
    </row>
    <row r="991" spans="1:5">
      <c r="A991" s="52"/>
      <c r="B991" s="52"/>
      <c r="C991" s="52"/>
      <c r="D991" s="52"/>
      <c r="E991" s="5"/>
    </row>
    <row r="992" spans="1:5">
      <c r="A992" s="52"/>
      <c r="B992" s="52"/>
      <c r="C992" s="52"/>
      <c r="D992" s="52"/>
      <c r="E992" s="5"/>
    </row>
    <row r="993" spans="1:5">
      <c r="A993" s="52"/>
      <c r="B993" s="52"/>
      <c r="C993" s="52"/>
      <c r="D993" s="52"/>
      <c r="E993" s="5"/>
    </row>
    <row r="994" spans="1:5">
      <c r="A994" s="52"/>
      <c r="B994" s="52"/>
      <c r="C994" s="52"/>
      <c r="D994" s="52"/>
      <c r="E994" s="5"/>
    </row>
    <row r="995" spans="1:5">
      <c r="A995" s="52"/>
      <c r="B995" s="52"/>
      <c r="C995" s="52"/>
      <c r="D995" s="52"/>
      <c r="E995" s="5"/>
    </row>
    <row r="996" spans="1:5">
      <c r="A996" s="52"/>
      <c r="B996" s="52"/>
      <c r="C996" s="52"/>
      <c r="D996" s="52"/>
      <c r="E996" s="5"/>
    </row>
    <row r="997" spans="1:5">
      <c r="A997" s="52"/>
      <c r="B997" s="52"/>
      <c r="C997" s="52"/>
      <c r="D997" s="52"/>
      <c r="E997" s="5"/>
    </row>
    <row r="998" spans="1:5">
      <c r="A998" s="52"/>
      <c r="B998" s="52"/>
      <c r="C998" s="52"/>
      <c r="D998" s="52"/>
      <c r="E998" s="5"/>
    </row>
  </sheetData>
  <mergeCells count="9">
    <mergeCell ref="E8:E9"/>
    <mergeCell ref="B17:C17"/>
    <mergeCell ref="B16:C16"/>
    <mergeCell ref="B18:C18"/>
    <mergeCell ref="E1:E2"/>
    <mergeCell ref="B1:D1"/>
    <mergeCell ref="B3:C3"/>
    <mergeCell ref="B5:C5"/>
    <mergeCell ref="E5: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5</vt:i4>
      </vt:variant>
    </vt:vector>
  </HeadingPairs>
  <TitlesOfParts>
    <vt:vector size="22" baseType="lpstr">
      <vt:lpstr>SPSE CoverPage</vt:lpstr>
      <vt:lpstr>Assurances</vt:lpstr>
      <vt:lpstr>School Leadership Team</vt:lpstr>
      <vt:lpstr>School Info Sheet</vt:lpstr>
      <vt:lpstr>Overview</vt:lpstr>
      <vt:lpstr>PS Reform Model</vt:lpstr>
      <vt:lpstr>PS ELT Plan</vt:lpstr>
      <vt:lpstr>Mental Model Worksheet</vt:lpstr>
      <vt:lpstr>Prioritization &amp; Planning</vt:lpstr>
      <vt:lpstr>CF1</vt:lpstr>
      <vt:lpstr>CF2</vt:lpstr>
      <vt:lpstr>CF3</vt:lpstr>
      <vt:lpstr>CF4</vt:lpstr>
      <vt:lpstr>CF5</vt:lpstr>
      <vt:lpstr>CF6</vt:lpstr>
      <vt:lpstr>CF7</vt:lpstr>
      <vt:lpstr>CF8</vt:lpstr>
      <vt:lpstr>'PS Reform Model'!_ftnref1</vt:lpstr>
      <vt:lpstr>'CF8'!OLE_LINK101</vt:lpstr>
      <vt:lpstr>'CF1'!OLE_LINK110</vt:lpstr>
      <vt:lpstr>'CF8'!OLE_LINK2</vt:lpstr>
      <vt:lpstr>'CF2'!OLE_LINK80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Gonzalez, Ronald</dc:creator>
  <cp:lastModifiedBy>Windows User</cp:lastModifiedBy>
  <dcterms:created xsi:type="dcterms:W3CDTF">2016-04-19T17:44:32Z</dcterms:created>
  <dcterms:modified xsi:type="dcterms:W3CDTF">2017-06-07T12:45:11Z</dcterms:modified>
</cp:coreProperties>
</file>