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jandrews\Downloads\"/>
    </mc:Choice>
  </mc:AlternateContent>
  <bookViews>
    <workbookView xWindow="0" yWindow="0" windowWidth="21600" windowHeight="9645" tabRatio="965" firstSheet="13" activeTab="13"/>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Tenet 5" sheetId="12" r:id="rId14"/>
    <sheet name="Tenet 6" sheetId="13" r:id="rId15"/>
    <sheet name="StatementsofPractice" sheetId="14" state="hidden" r:id="rId16"/>
    <sheet name="SI Set Aside Rates" sheetId="15" state="hidden" r:id="rId17"/>
  </sheets>
  <externalReferences>
    <externalReference r:id="rId18"/>
    <externalReference r:id="rId19"/>
    <externalReference r:id="rId20"/>
    <externalReference r:id="rId21"/>
    <externalReference r:id="rId22"/>
  </externalReferences>
  <definedNames>
    <definedName name="_xlnm._FilterDatabase" localSheetId="16"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6">#REF!</definedName>
    <definedName name="account1213" localSheetId="10">#REF!</definedName>
    <definedName name="account1213" localSheetId="11">#REF!</definedName>
    <definedName name="account1213" localSheetId="12">#REF!</definedName>
    <definedName name="account1213" localSheetId="13">#REF!</definedName>
    <definedName name="account1213" localSheetId="14">#REF!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3">#REF!</definedName>
    <definedName name="ALBANY_CITY_SD" localSheetId="14">#REF!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6">'[3]2013-14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3">#REF!</definedName>
    <definedName name="allocations201314" localSheetId="14">#REF!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3">#REF!</definedName>
    <definedName name="alloctI1415" localSheetId="14">#REF!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3">#REF!</definedName>
    <definedName name="alloctII1415" localSheetId="14">#REF!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6">#REF!</definedName>
    <definedName name="count" localSheetId="10">#REF!</definedName>
    <definedName name="count" localSheetId="11">#REF!</definedName>
    <definedName name="count" localSheetId="12">#REF!</definedName>
    <definedName name="count" localSheetId="13">#REF!</definedName>
    <definedName name="count" localSheetId="14">#REF!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3">#REF!</definedName>
    <definedName name="nonpub1415lea" localSheetId="14">#REF!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3">#REF!</definedName>
    <definedName name="npubyn1415" localSheetId="14">#REF!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6">#REF!</definedName>
    <definedName name="NYC" localSheetId="10">#REF!</definedName>
    <definedName name="NYC" localSheetId="11">#REF!</definedName>
    <definedName name="NYC" localSheetId="12">#REF!</definedName>
    <definedName name="NYC" localSheetId="13">#REF!</definedName>
    <definedName name="NYC" localSheetId="14">#REF!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Team'!$B$1:$E$38</definedName>
    <definedName name="_xlnm.Print_Area" localSheetId="15">StatementsofPractice!$A$2:$A$34</definedName>
    <definedName name="_xlnm.Print_Area" localSheetId="10">'Tenet 2'!$B$1:$D$24</definedName>
    <definedName name="_xlnm.Print_Area" localSheetId="11">'Tenet 3'!$B$1:$D$25</definedName>
    <definedName name="_xlnm.Print_Area" localSheetId="12">'Tenet 4'!$B$1:$D$24</definedName>
    <definedName name="_xlnm.Print_Area" localSheetId="13">'Tenet 5'!$B$1:$D$24</definedName>
    <definedName name="_xlnm.Print_Area" localSheetId="14">'Tenet 6'!$B$1:$D$26</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6">#REF!</definedName>
    <definedName name="priorityschools" localSheetId="10">#REF!</definedName>
    <definedName name="priorityschools" localSheetId="11">#REF!</definedName>
    <definedName name="priorityschools" localSheetId="12">#REF!</definedName>
    <definedName name="priorityschools" localSheetId="13">#REF!</definedName>
    <definedName name="priorityschools" localSheetId="14">#REF!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6">#REF!</definedName>
    <definedName name="reviewer1213" localSheetId="10">#REF!</definedName>
    <definedName name="reviewer1213" localSheetId="11">#REF!</definedName>
    <definedName name="reviewer1213" localSheetId="12">#REF!</definedName>
    <definedName name="reviewer1213" localSheetId="13">#REF!</definedName>
    <definedName name="reviewer1213" localSheetId="14">#REF!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6">#REF!</definedName>
    <definedName name="Selection1" localSheetId="10">#REF!</definedName>
    <definedName name="Selection1" localSheetId="11">#REF!</definedName>
    <definedName name="Selection1" localSheetId="12">#REF!</definedName>
    <definedName name="Selection1" localSheetId="13">#REF!</definedName>
    <definedName name="Selection1" localSheetId="14">#REF!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6">#REF!</definedName>
    <definedName name="Selection2" localSheetId="10">#REF!</definedName>
    <definedName name="Selection2" localSheetId="11">#REF!</definedName>
    <definedName name="Selection2" localSheetId="12">#REF!</definedName>
    <definedName name="Selection2" localSheetId="13">#REF!</definedName>
    <definedName name="Selection2" localSheetId="14">#REF!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3">'[2]T-III Allocations'!#REF!</definedName>
    <definedName name="TIII" localSheetId="14">'[2]T-III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6">#REF!</definedName>
    <definedName name="TIII201314" localSheetId="10">#REF!</definedName>
    <definedName name="TIII201314" localSheetId="11">#REF!</definedName>
    <definedName name="TIII201314" localSheetId="12">#REF!</definedName>
    <definedName name="TIII201314" localSheetId="13">#REF!</definedName>
    <definedName name="TIII201314" localSheetId="14">#REF!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6"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Team'!$B$1:$E$38</definedName>
    <definedName name="Z_44594B27_9C70_41F1_9630_666DBB02377F_.wvu.PrintArea" localSheetId="15" hidden="1">StatementsofPractice!$A$2:$A$34</definedName>
    <definedName name="Z_44594B27_9C70_41F1_9630_666DBB02377F_.wvu.PrintArea" localSheetId="10" hidden="1">'Tenet 2'!$B$1:$D$24</definedName>
    <definedName name="Z_44594B27_9C70_41F1_9630_666DBB02377F_.wvu.PrintArea" localSheetId="11" hidden="1">'Tenet 3'!$B$1:$D$25</definedName>
    <definedName name="Z_44594B27_9C70_41F1_9630_666DBB02377F_.wvu.PrintArea" localSheetId="12" hidden="1">'Tenet 4'!$B$1:$D$24</definedName>
    <definedName name="Z_44594B27_9C70_41F1_9630_666DBB02377F_.wvu.PrintArea" localSheetId="13" hidden="1">'Tenet 5'!$B$1:$D$24</definedName>
    <definedName name="Z_44594B27_9C70_41F1_9630_666DBB02377F_.wvu.PrintArea" localSheetId="14" hidden="1">'Tenet 6'!$B$1:$D$26</definedName>
    <definedName name="Z_44594B27_9C70_41F1_9630_666DBB02377F_.wvu.PrintTitles" localSheetId="3" hidden="1">'School Info Sheet'!$1:$1</definedName>
    <definedName name="Z_44594B27_9C70_41F1_9630_666DBB02377F_.wvu.PrintTitles" localSheetId="2" hidden="1">'School Leadership Team'!$1:$2</definedName>
    <definedName name="Z_C0736EDE_B647_460A_AF7D_0FC5B36FDE49_.wvu.Cols" localSheetId="9" hidden="1">'Leading Indicators'!$H:$L</definedName>
    <definedName name="Z_C0736EDE_B647_460A_AF7D_0FC5B36FDE49_.wvu.FilterData" localSheetId="16"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Team'!$B$1:$E$38</definedName>
    <definedName name="Z_C0736EDE_B647_460A_AF7D_0FC5B36FDE49_.wvu.PrintArea" localSheetId="15" hidden="1">StatementsofPractice!$A$2:$A$34</definedName>
    <definedName name="Z_C0736EDE_B647_460A_AF7D_0FC5B36FDE49_.wvu.PrintArea" localSheetId="10" hidden="1">'Tenet 2'!$B$1:$D$24</definedName>
    <definedName name="Z_C0736EDE_B647_460A_AF7D_0FC5B36FDE49_.wvu.PrintArea" localSheetId="11" hidden="1">'Tenet 3'!$B$1:$D$25</definedName>
    <definedName name="Z_C0736EDE_B647_460A_AF7D_0FC5B36FDE49_.wvu.PrintArea" localSheetId="12" hidden="1">'Tenet 4'!$B$1:$D$24</definedName>
    <definedName name="Z_C0736EDE_B647_460A_AF7D_0FC5B36FDE49_.wvu.PrintArea" localSheetId="13" hidden="1">'Tenet 5'!$B$1:$D$24</definedName>
    <definedName name="Z_C0736EDE_B647_460A_AF7D_0FC5B36FDE49_.wvu.PrintArea" localSheetId="14" hidden="1">'Tenet 6'!$B$1:$D$26</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6"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Team'!$B$1:$E$38</definedName>
    <definedName name="Z_D084C74A_34CE_4171_80D6_1BE5E86C1BB8_.wvu.PrintArea" localSheetId="15" hidden="1">StatementsofPractice!$A$2:$A$34</definedName>
    <definedName name="Z_D084C74A_34CE_4171_80D6_1BE5E86C1BB8_.wvu.PrintArea" localSheetId="10" hidden="1">'Tenet 2'!$B$1:$D$24</definedName>
    <definedName name="Z_D084C74A_34CE_4171_80D6_1BE5E86C1BB8_.wvu.PrintArea" localSheetId="11" hidden="1">'Tenet 3'!$B$1:$D$25</definedName>
    <definedName name="Z_D084C74A_34CE_4171_80D6_1BE5E86C1BB8_.wvu.PrintArea" localSheetId="12" hidden="1">'Tenet 4'!$B$1:$D$24</definedName>
    <definedName name="Z_D084C74A_34CE_4171_80D6_1BE5E86C1BB8_.wvu.PrintArea" localSheetId="13" hidden="1">'Tenet 5'!$B$1:$D$24</definedName>
    <definedName name="Z_D084C74A_34CE_4171_80D6_1BE5E86C1BB8_.wvu.PrintArea" localSheetId="14" hidden="1">'Tenet 6'!$B$1:$D$26</definedName>
    <definedName name="Z_D084C74A_34CE_4171_80D6_1BE5E86C1BB8_.wvu.PrintTitles" localSheetId="3" hidden="1">'School Info Sheet'!$1:$1</definedName>
    <definedName name="Z_D084C74A_34CE_4171_80D6_1BE5E86C1BB8_.wvu.PrintTitles" localSheetId="2" hidden="1">'School Leadership Team'!$1:$2</definedName>
    <definedName name="Z_DCAE0B73_EEFE_B646_8F3D_5865DEFDFF26_.wvu.Cols" localSheetId="9" hidden="1">'Leading Indicators'!$H:$L</definedName>
    <definedName name="Z_DCAE0B73_EEFE_B646_8F3D_5865DEFDFF26_.wvu.FilterData" localSheetId="16" hidden="1">'SI Set Aside Rates'!$A$2:$J$134</definedName>
    <definedName name="Z_DCAE0B73_EEFE_B646_8F3D_5865DEFDFF26_.wvu.PrintArea" localSheetId="1" hidden="1">Assurances!$B$1:$C$20</definedName>
    <definedName name="Z_DCAE0B73_EEFE_B646_8F3D_5865DEFDFF26_.wvu.PrintArea" localSheetId="9" hidden="1">'Leading Indicators'!$B$1:$G$35</definedName>
    <definedName name="Z_DCAE0B73_EEFE_B646_8F3D_5865DEFDFF26_.wvu.PrintArea" localSheetId="7" hidden="1">'New Identified Priority Schools'!$B$1:$B$11</definedName>
    <definedName name="Z_DCAE0B73_EEFE_B646_8F3D_5865DEFDFF26_.wvu.PrintArea" localSheetId="4" hidden="1">Overview!$B$1:$C$84</definedName>
    <definedName name="Z_DCAE0B73_EEFE_B646_8F3D_5865DEFDFF26_.wvu.PrintArea" localSheetId="8" hidden="1">'PS ELT Plan'!$B$1:$B$48</definedName>
    <definedName name="Z_DCAE0B73_EEFE_B646_8F3D_5865DEFDFF26_.wvu.PrintArea" localSheetId="5" hidden="1">'Re-Identified Focus Schools'!$B$1:$B$15</definedName>
    <definedName name="Z_DCAE0B73_EEFE_B646_8F3D_5865DEFDFF26_.wvu.PrintArea" localSheetId="6" hidden="1">'Re-Identified Priority Schools'!$B$1:$B$44</definedName>
    <definedName name="Z_DCAE0B73_EEFE_B646_8F3D_5865DEFDFF26_.wvu.PrintArea" localSheetId="0" hidden="1">'SCEP CoverPage'!$B$1:$E$21</definedName>
    <definedName name="Z_DCAE0B73_EEFE_B646_8F3D_5865DEFDFF26_.wvu.PrintArea" localSheetId="3" hidden="1">'School Info Sheet'!$B$1:$M$44</definedName>
    <definedName name="Z_DCAE0B73_EEFE_B646_8F3D_5865DEFDFF26_.wvu.PrintArea" localSheetId="2" hidden="1">'School Leadership Team'!$B$1:$E$38</definedName>
    <definedName name="Z_DCAE0B73_EEFE_B646_8F3D_5865DEFDFF26_.wvu.PrintArea" localSheetId="15" hidden="1">StatementsofPractice!$A$2:$A$34</definedName>
    <definedName name="Z_DCAE0B73_EEFE_B646_8F3D_5865DEFDFF26_.wvu.PrintArea" localSheetId="10" hidden="1">'Tenet 2'!$B$1:$D$24</definedName>
    <definedName name="Z_DCAE0B73_EEFE_B646_8F3D_5865DEFDFF26_.wvu.PrintArea" localSheetId="11" hidden="1">'Tenet 3'!$B$1:$D$25</definedName>
    <definedName name="Z_DCAE0B73_EEFE_B646_8F3D_5865DEFDFF26_.wvu.PrintArea" localSheetId="12" hidden="1">'Tenet 4'!$B$1:$D$24</definedName>
    <definedName name="Z_DCAE0B73_EEFE_B646_8F3D_5865DEFDFF26_.wvu.PrintArea" localSheetId="13" hidden="1">'Tenet 5'!$B$1:$D$24</definedName>
    <definedName name="Z_DCAE0B73_EEFE_B646_8F3D_5865DEFDFF26_.wvu.PrintArea" localSheetId="14" hidden="1">'Tenet 6'!$B$1:$D$26</definedName>
    <definedName name="Z_DCAE0B73_EEFE_B646_8F3D_5865DEFDFF26_.wvu.PrintTitles" localSheetId="3" hidden="1">'School Info Sheet'!$1:$1</definedName>
    <definedName name="Z_DCAE0B73_EEFE_B646_8F3D_5865DEFDFF26_.wvu.PrintTitles" localSheetId="2" hidden="1">'School Leadership Team'!$1:$2</definedName>
  </definedNames>
  <calcPr calcId="179016"/>
  <customWorkbookViews>
    <customWorkbookView name="JULIE CHAMBERS - Personal View" guid="{DCAE0B73-EEFE-B646-8F3D-5865DEFDFF26}" mergeInterval="0" personalView="1" xWindow="24" yWindow="87" windowWidth="971" windowHeight="298" tabRatio="965" activeSheetId="1"/>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 name="Windows User - Personal View" guid="{C0736EDE-B647-460A-AF7D-0FC5B36FDE49}" mergeInterval="0" personalView="1" maximized="1" xWindow="-8" yWindow="-8" windowWidth="1456" windowHeight="876" tabRatio="965" activeSheetId="5"/>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E3" i="9" l="1"/>
  <c r="E3" i="11"/>
  <c r="E3" i="12"/>
  <c r="E3" i="13"/>
  <c r="E3" i="10"/>
  <c r="L4" i="8"/>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<sst xmlns="http://schemas.openxmlformats.org/spreadsheetml/2006/main" count="979" uniqueCount="699">
  <si>
    <t>LEA Name:</t>
  </si>
  <si>
    <t xml:space="preserve">ENTER DATA INTO ALL YELLOW CELLS. </t>
  </si>
  <si>
    <t>LEA BEDS Code:</t>
  </si>
  <si>
    <t>School Name:</t>
  </si>
  <si>
    <t>2017-2018 School Comprehensive Education Plan (SCEP)</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</si>
  <si>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</si>
  <si>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</si>
  <si>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</si>
  <si>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</si>
  <si>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</si>
  <si>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</si>
  <si>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</si>
  <si>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</si>
  <si>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t>THE SIGNATURES BELOW CONFIRM APPROVAL.</t>
  </si>
  <si>
    <t>Position</t>
  </si>
  <si>
    <t>Signature</t>
  </si>
  <si>
    <t>Print Name</t>
  </si>
  <si>
    <t>Date</t>
  </si>
  <si>
    <t>Superintendent</t>
  </si>
  <si>
    <t>President, B.O.E. / Chancellor or Chancellor's Designee</t>
  </si>
  <si>
    <t>Statement of Assurances</t>
  </si>
  <si>
    <t>By signing this document, the Local Education Agency certifies that:</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</si>
  <si>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</si>
  <si>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</si>
  <si>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</si>
  <si>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</si>
  <si>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</si>
  <si>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</si>
  <si>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School Leadership Team</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</si>
  <si>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</si>
  <si>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</si>
  <si>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Meeting Date(s)</t>
  </si>
  <si>
    <t>Locations(s)</t>
  </si>
  <si>
    <t>Location(s)</t>
  </si>
  <si>
    <t>Media Center</t>
  </si>
  <si>
    <t>February 14, 2019</t>
  </si>
  <si>
    <t>March 21, 2019</t>
  </si>
  <si>
    <t>April 25, 2019</t>
  </si>
  <si>
    <t>May 23, 2019</t>
  </si>
  <si>
    <t>June 13, 2019</t>
  </si>
  <si>
    <t>Name</t>
  </si>
  <si>
    <t>Title / Organization</t>
  </si>
  <si>
    <t>Rebecca Jones</t>
  </si>
  <si>
    <t>Principal</t>
  </si>
  <si>
    <t>Marc Molina</t>
  </si>
  <si>
    <t>Assistant Principal</t>
  </si>
  <si>
    <t>Tia Avery</t>
  </si>
  <si>
    <t>Parent</t>
  </si>
  <si>
    <t>Teresa Galdamez</t>
  </si>
  <si>
    <t>Kathy Wilantowicz</t>
  </si>
  <si>
    <t>Teacher</t>
  </si>
  <si>
    <t>Lori Costello</t>
  </si>
  <si>
    <t>Karen Wheeler</t>
  </si>
  <si>
    <t>Kai Myers</t>
  </si>
  <si>
    <t>Aaron Seiden</t>
  </si>
  <si>
    <t xml:space="preserve">Toba Duggan </t>
  </si>
  <si>
    <t xml:space="preserve">Kevin Moore </t>
  </si>
  <si>
    <t>Anne DeNigris</t>
  </si>
  <si>
    <t xml:space="preserve">Special Educaiton Teacher </t>
  </si>
  <si>
    <t>Susan Lombardi</t>
  </si>
  <si>
    <t>ENL Teacher</t>
  </si>
  <si>
    <t>Deborah Keane</t>
  </si>
  <si>
    <t>Reading Teacher</t>
  </si>
  <si>
    <t>Kristina Pinamonti</t>
  </si>
  <si>
    <t>Desiree Darlyn</t>
  </si>
  <si>
    <t>Julie Andrews</t>
  </si>
  <si>
    <t>Lisa Lewis</t>
  </si>
  <si>
    <t>Andrea Capolupo</t>
  </si>
  <si>
    <t>School Psychologist</t>
  </si>
  <si>
    <t>School Information Sheet</t>
  </si>
  <si>
    <t>Grade Configuration</t>
  </si>
  <si>
    <t>K-7</t>
  </si>
  <si>
    <t>Total Student Enrollment</t>
  </si>
  <si>
    <t>% Title I Population</t>
  </si>
  <si>
    <t>% Attendance Rate</t>
  </si>
  <si>
    <t>% of Students Eligible for Free Lunch</t>
  </si>
  <si>
    <t>% of Students Eligible for Reduced-Price  Lunch</t>
  </si>
  <si>
    <t>% of Limited English Proficient Students</t>
  </si>
  <si>
    <t>% of Students with Disabilities</t>
  </si>
  <si>
    <t>Racial/Ethnic Origin of School Student Population</t>
  </si>
  <si>
    <t>% American Indian or Alaska Native</t>
  </si>
  <si>
    <t>% Black or African American</t>
  </si>
  <si>
    <t>% Hispanic or Latino</t>
  </si>
  <si>
    <t>% Asian, Native Hawaiian / Other Pacific Islander</t>
  </si>
  <si>
    <t>% White</t>
  </si>
  <si>
    <t>% Multi-Racial</t>
  </si>
  <si>
    <t>School Personnel</t>
  </si>
  <si>
    <t>Years Principal Assigned to School</t>
  </si>
  <si>
    <t># of Assistant Principals</t>
  </si>
  <si>
    <t># of Deans</t>
  </si>
  <si>
    <t># of Counselors / Social Workers</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</si>
  <si>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</si>
  <si>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of Teachers Teaching Out of Certification Area</t>
  </si>
  <si>
    <t>% Teaching with Fewer than 3 Years of Experience</t>
  </si>
  <si>
    <t>Average # of Teacher Absences</t>
  </si>
  <si>
    <t>Overall State Accountability Status</t>
  </si>
  <si>
    <t>Priority School</t>
  </si>
  <si>
    <t>Focus School Identified by a Focus District</t>
  </si>
  <si>
    <t xml:space="preserve">SIG 1003(a) Recipient </t>
  </si>
  <si>
    <t>SIG 1003(g) Recipient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</si>
  <si>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</si>
  <si>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</si>
  <si>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</si>
  <si>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</si>
  <si>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</si>
  <si>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</si>
  <si>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</si>
  <si>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</si>
  <si>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</si>
  <si>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</si>
  <si>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</si>
  <si>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</si>
  <si>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</si>
  <si>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</si>
  <si>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</si>
  <si>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</si>
  <si>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</si>
  <si>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</si>
  <si>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</si>
  <si>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</si>
  <si>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</si>
  <si>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</si>
  <si>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</si>
  <si>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</si>
  <si>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</si>
  <si>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</si>
  <si>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</si>
  <si>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t>SCEP Plan Overview</t>
  </si>
  <si>
    <t>REVIEWER FEEDBACK</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</si>
  <si>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</si>
  <si>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</si>
  <si>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</si>
  <si>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</si>
  <si>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</si>
  <si>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</si>
  <si>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x</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</si>
  <si>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</si>
  <si>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</si>
  <si>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</si>
  <si>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</si>
  <si>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</si>
  <si>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</si>
  <si>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</si>
  <si>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</si>
  <si>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</si>
  <si>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</si>
  <si>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</si>
  <si>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</si>
  <si>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</si>
  <si>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</si>
  <si>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</si>
  <si>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</si>
  <si>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</si>
  <si>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</si>
  <si>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</si>
  <si>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</si>
  <si>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</si>
  <si>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</si>
  <si>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</si>
  <si>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</si>
  <si>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</si>
  <si>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</si>
  <si>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</si>
  <si>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</si>
  <si>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r>
      <t xml:space="preserve">In reflecting on the </t>
    </r>
    <r>
      <rPr>
        <b/>
        <u/>
        <sz val="11"/>
        <color rgb="FFFF0000"/>
        <rFont val="Calibri"/>
        <family val="2"/>
        <scheme val="minor"/>
      </rPr>
      <t>PREVIOUS YEAR'S</t>
    </r>
    <r>
      <rPr>
        <b/>
        <sz val="11"/>
        <rFont val="Calibri"/>
        <family val="2"/>
        <scheme val="minor"/>
      </rPr>
      <t xml:space="preserve"> PLAN:</t>
    </r>
  </si>
  <si>
    <t xml:space="preserve">• Describe the most significant positive impact(s) that resulted from the previous year’s plan (may include such examples as specific changes in adult behavior and/or measurable changes in student outcomes). </t>
  </si>
  <si>
    <t xml:space="preserve">Teachers attended a wealth of professional development through in-district and BOCES sponsored workshops. There was an increase in parental involvement through a host of events, activities, correspondences and workshops that, in most instances, had bilingual translators. We also increased our wellness initiative and successfully implemented the PBIS program. </t>
  </si>
  <si>
    <t>• Describe all mid-course corrections to the previous year’s plan in response to data review and needed adjustment.  Include details of current impact and expectations for sustainability moving forward.</t>
  </si>
  <si>
    <t>We recognized that priority has to be given to planning the year's calendar to adequately keep parents informed and to balance the monthly activities. In addition, we realize that we need more help from technology in creating and tabulating parent/staff surveys and results. </t>
  </si>
  <si>
    <r>
      <t xml:space="preserve">In developing the </t>
    </r>
    <r>
      <rPr>
        <b/>
        <u/>
        <sz val="11"/>
        <color indexed="10"/>
        <rFont val="Calibri"/>
        <family val="2"/>
      </rPr>
      <t>CURRENT YEAR'S</t>
    </r>
    <r>
      <rPr>
        <b/>
        <sz val="11"/>
        <color indexed="8"/>
        <rFont val="Calibri"/>
        <family val="2"/>
      </rPr>
      <t xml:space="preserve"> plan:</t>
    </r>
  </si>
  <si>
    <t xml:space="preserve">• List the highlights of the initiatives described in the current SCEP. </t>
  </si>
  <si>
    <t>Professional Development, Wellness, SMART Program, and Parent Engagement were the highlights.</t>
  </si>
  <si>
    <t>• List the identified needs in the school that will be targeted for improvement in this plan.</t>
  </si>
  <si>
    <t>Lack of funding makes it impossible to address the needs of ALL students who require additional academic support, for example, having an ENL after-school program and an Early Childhood after-school program would have been extremely helpful. However, inspite of limited funding, we will continue to make an effort to provide intervention support  to  ENL students and students with disabilities during our Extended Day, Saturday, and Summer Programs.</t>
  </si>
  <si>
    <t>• State the mission or guiding principles of the school and describe the relationship between the mission or guiding principles and the identified needs of the school.</t>
  </si>
  <si>
    <t xml:space="preserve">Our mission is to ensure that all students are afforded an educational experience that honors their intellect, cultural diversity, and personal aspirations. In addition, that they are exposed to a rigorous and relevant curriculum that coheres with the imperatives of the CCLS and ultimately inspires them to become life-long learners. </t>
  </si>
  <si>
    <t>• List the student academic achievement targets for the identified subgroups in the current plan.</t>
  </si>
  <si>
    <t xml:space="preserve">In keeping with the district's goal, we set the target as 10% for each of these sub groups. Despite limited funding, we will continue to make every effort to provide intervention support to ENL students and students with disabilities during our Extended Day, Saturday, and Summer Programs. </t>
  </si>
  <si>
    <t>• Describe how school structures will drive strategic implementation of the mission/guiding principles.</t>
  </si>
  <si>
    <t xml:space="preserve">At Lincoln, we have a very strong school leadership team that meets on a monthly basis. This team works as the steering committee for all of our school reform efforts, providing us with oversight and accountability to the outlined initiatives. Collectively, we discuss our primary areas of concern, that being improved teacher practices, increased student performance, parent engagement, and health and safety. This plan is a culmination of our talks in which we discuss those programs that have been most effective and those that are in need of improvement. We are determined to research and analyze and ultimately implement those initiatives that best serve all stakeholders in our school community. </t>
  </si>
  <si>
    <t>• List anticipated barriers that may impact the ability to accomplish the mission or guiding principles and how those barriers will be addressed.</t>
  </si>
  <si>
    <t xml:space="preserve">Time and budget constraints are almost always the barriers that impact the successful implementation of our plan. </t>
  </si>
  <si>
    <t xml:space="preserve">• Describe the professional development opportunities that will be provided to teachers and school leaders and the rationale for each opportunity. </t>
  </si>
  <si>
    <t xml:space="preserve">1. Teachers in K-6 will receive job-embedded professional development in guided reading strategies from Dr. Monica Fields and her team. In support of the implementation of this initiative, grades K-5 will be provided with leveled readers. 2. Great Books: This is a shared inquiry program that illicits critical thinking and argumentative debate which clearly coheres with the CCLS. 3. Lucy Calkins Units of Study in Opinion/Argument, Information, and Narrative Writing: This program is designed for students in K-6 in order to help them learn how to write in a more purposeful, engaging and useful manner.  4. RTI: Provides teachers with the framework and tools to better understand and implement the tiered instruction needed for low performing students. 5. Journeys: A Path to Balanced Literacy is a language arts curriculum provided by the district. Teachers servicing grades 2-5 will receive in-depth training on the implementation of the program as well as the theoretical overview based on supporting research. Teachers servicing students in grades 6-7 will receive district-sponsored professional development  for the secondary ELA curriculum, the Collections Program. 6. Envisions is the district's math curriculum. The district created a staggered implementation approach so that effective September 2018 all teachers in K-7, will be trained in the use of this curriculum.    7. Teachers in K-1 will receive district or Boces-themed PD in the use of Text Reading Comprehension (TRC), a digital reading comprehension asssessment component of the DIBELS program. This program resembles a digitial DRA 8. Grade 1 teachers will partner with The Winward school to pilot PAF in their classrooms.  Teacher training may include Multisensory Reading Instruction: PAF Part I class at the Windward Teacher Training Institute in Westchester. June 27-July 3 (5 days). 9 am – 1 pm.  Diane Schonberger, PAF teacher, will visit the classrooms once a week to support the School’s teachers. During her visits she will answer the teachers’ questions and model instruction. She will also be available to assist students as necessary. </t>
  </si>
  <si>
    <t>• List all methods of dialogue that school leaders will implement to strengthen relationships with school staff and the community.</t>
  </si>
  <si>
    <t>1. Meet and Greet. 2. Parent/Teacher Conferences. 3. School Events, i.e. Family Math Night, Science Fair, PTA Meetings, SCEP Meetings, Parent Workshops, etc. </t>
  </si>
  <si>
    <t>• List all the ways in which the current plan will be made widely available to the public.</t>
  </si>
  <si>
    <t xml:space="preserve">The SCEP plan will be posted on the District website @mtvernoncsd.org and copies will be available in the school's main office. In addition, parents/guardians will be made aware of the plan and its contents at our annual Title 1 Presentation conducted in early September. </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</si>
  <si>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</si>
  <si>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Kindergarten Orientation, Pre-School ELA Alignment, Screening @ Registration</t>
  </si>
  <si>
    <t>Re-Identified Focus Schools</t>
  </si>
  <si>
    <t>(Applicable to schools that were identified as Focus during the 2012-2016 identification period)</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</si>
  <si>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</si>
  <si>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t xml:space="preserve">More information about the Turnaround Principles can be found at: https://www.ed.gov/sites/default/files/esea-flexibility-acc.doc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</si>
  <si>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</si>
  <si>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</si>
  <si>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 xml:space="preserve">3.  How will the school continue to monitor and make adjustments to implementation? </t>
  </si>
  <si>
    <t xml:space="preserve">Priority Schools: Whole School Reform Model </t>
  </si>
  <si>
    <t>(Applicable to schools that were identified as Priority during the 2012-2016 identification period)</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</si>
  <si>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</si>
  <si>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http://www.p12.nysed.gov/accountability/forms.html</t>
  </si>
  <si>
    <t>1.  New School Design and Educational Plan</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</si>
  <si>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</si>
  <si>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</si>
  <si>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</si>
  <si>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</si>
  <si>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</si>
  <si>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</si>
  <si>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</si>
  <si>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</si>
  <si>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</si>
  <si>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</si>
  <si>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(Applicable to schools that were newly identified as Priority in February 2016)</t>
  </si>
  <si>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</si>
  <si>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1. Identify the whole school reform model the school will implement no later than the 2018-19 school year.</t>
  </si>
  <si>
    <t>2.  Describe how the school selected the model identified. Identify any relevant data sources and analysis of those sources.</t>
  </si>
  <si>
    <t>3. Detail a schedule of events for the 17-18 school year that will result in a fully developed plan for implementation of the selected model.</t>
  </si>
  <si>
    <t>4.  Describe the leading indicators that will be used to track progress against the schedule of events. Identify persons responsible for progress monitoring.</t>
  </si>
  <si>
    <t>Priority Schools: Expanded Learning Time Plan</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</si>
  <si>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</si>
  <si>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</si>
  <si>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</si>
  <si>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</si>
  <si>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</si>
  <si>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</si>
  <si>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</si>
  <si>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</si>
  <si>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</si>
  <si>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</si>
  <si>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</si>
  <si>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</si>
  <si>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</si>
  <si>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</si>
  <si>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</si>
  <si>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</si>
  <si>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</si>
  <si>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</si>
  <si>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</si>
  <si>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</si>
  <si>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</si>
  <si>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</si>
  <si>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</si>
  <si>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</si>
  <si>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</si>
  <si>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</si>
  <si>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</si>
  <si>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</si>
  <si>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</si>
  <si>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</si>
  <si>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</si>
  <si>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</si>
  <si>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</si>
  <si>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</si>
  <si>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</si>
  <si>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Tenet 2: School Leader Practices and Decisions</t>
  </si>
  <si>
    <t>Tenet 2 - School Leader Practices and Decisions</t>
  </si>
  <si>
    <t>Visionary leaders create a school community and culture that lead to success, well-being and high academic outcomes for all students via systems of continuous and sustainable school improvement.</t>
  </si>
  <si>
    <t>B1. Most Recent DTSDE Review Date:</t>
  </si>
  <si>
    <t>B2. DTSDE Review Type:</t>
  </si>
  <si>
    <t>REVIEWER FEEDBACK ON NEEDS ASSESSMENT</t>
  </si>
  <si>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</si>
  <si>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t>The principal will continually work with the school leadership team, which is the steering committee, to drive our reform agenda. This is accomplished through monthly meetings in which each of the stakeholders review and discuss their respective needs in the school community. The primary areas of concern are: Improving student achievement through professional development; increased parent engagement, and ensuring the health and safety of the school community.</t>
  </si>
  <si>
    <t>REVIEWER FEEDBACK ON SMART GOAL/LEADING INDICATORS</t>
  </si>
  <si>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</si>
  <si>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t xml:space="preserve">1. Conduct both a staff and parent survey to assess school culture using multiple methods and implement appropriate strategies to improve school programs and culture. 2. Provide teachers with effective assessment practices, data collection and analysis methods, and decision making as evidenced by data driven instruction and ongoing collaboration in grade-level PLCs. 3. Ensure teachers take part in ongoing, relevant, and aggressive professional development in accordance with the CCLS. 4. Making certain that teachers are familiar with the RTI model as it relates to providing tiered levels of targeted instruction in response to the varied needs of struggling learners. </t>
  </si>
  <si>
    <r>
      <t>D2. Leading Indicator(s):</t>
    </r>
    <r>
      <rPr>
        <b/>
        <sz val="11"/>
        <color theme="1"/>
        <rFont val="Calibri"/>
        <family val="2"/>
        <scheme val="minor"/>
      </rPr>
      <t xml:space="preserve"> Identify the specific indicators that will be used to monitor progress toward the goal.</t>
    </r>
  </si>
  <si>
    <t xml:space="preserve">1. Results from Parent, Teacher, and PBIS surveys. 2. Various data sources, i.e. DIBELS, i-Ready Benchmark Data, Interim Assessments, NYS Assessments, Student Attendance &amp; Suspension Records, and Parent Attendance at school-wide functions, among others. </t>
  </si>
  <si>
    <r>
      <rPr>
        <b/>
        <u/>
        <sz val="11"/>
        <color indexed="8"/>
        <rFont val="Calibri"/>
        <family val="2"/>
        <scheme val="minor"/>
      </rPr>
      <t>E1. Start Date:</t>
    </r>
    <r>
      <rPr>
        <b/>
        <sz val="11"/>
        <color indexed="8"/>
        <rFont val="Calibri"/>
        <family val="2"/>
        <scheme val="minor"/>
      </rPr>
      <t xml:space="preserve"> Identify the projected start date for each activity.</t>
    </r>
  </si>
  <si>
    <r>
      <t>E2. End Date:</t>
    </r>
    <r>
      <rPr>
        <b/>
        <sz val="11"/>
        <color indexed="8"/>
        <rFont val="Calibri"/>
        <family val="2"/>
        <scheme val="minor"/>
      </rPr>
      <t xml:space="preserve"> Identify the projected end date for each activity.</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</si>
  <si>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</si>
  <si>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REVIEWER FEEDBACK ON ACTIVITIES</t>
  </si>
  <si>
    <t>September 2018</t>
  </si>
  <si>
    <t>June 2019</t>
  </si>
  <si>
    <t>Parent/Teacher Surveys (Math Night, Science Fair, PBIS)</t>
  </si>
  <si>
    <t>Bi-Monthly RTI Meetings, Weekly PLC Meetings, Monthly Curriculum Meetings, Monthly Vertical Articulation Meetings</t>
  </si>
  <si>
    <t>District-Based RTI Meetings monitor building level progress and provide PD and job-embedded support for classroom teachers and specialists</t>
  </si>
  <si>
    <t>Continued implementation of PBIS initiative, with year-long presentations and assemblies, PBIS data collection of student behaviors, attendance, and rewards/incentives</t>
  </si>
  <si>
    <t>APPR: Ongoing support of teachers in classroom practices through the formal observation process</t>
  </si>
  <si>
    <t>Tenet 3: Curriculum Development and Support</t>
  </si>
  <si>
    <t>Tenet 3 - Curriculum Development and Support</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</si>
  <si>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</si>
  <si>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To improve student achievement as evidenced by DIBELS, i-Ready, Leveled Literacy Intervention, Waterford and NYS Assessments in ELA, Math and Science.</t>
  </si>
  <si>
    <t>1. All students will have access to a challenging and rigorous instructional program based on the CCLS that embed high levels of critical thinking skills.  Toward that end, all teachers will take part in ongoing professional development, at least 40 hours, specifically designed to help students achieve the state standards in reading, writing and math. 2.  In addition, 100% of the teachers at Lincoln Schoool will participate in sustained RtI professional development in order to target the needs of our most struggling learners.  3.  Provide additional academic support services through an after-school program for both AIS and ENL students.</t>
  </si>
  <si>
    <t>Multiple data sources:  DIBELS, i-Ready, Waterford, Leveled Literacy Intervention and NYS Assessments.</t>
  </si>
  <si>
    <t>School based RtI committee will attend district professional training  and turnkey information to all staff at PLC meetings and curriculum meetings.  The intended impact is that all teachers will develop the common language, practices and protocols within the RtI framework in order to  meet the needs of our at risk students.</t>
  </si>
  <si>
    <t xml:space="preserve">All teachers in Grades 2-6 will continue to use Great Books.  The intended impact is to teach students how to think critically - sparking a passion for literature and ideas through the discussion of fiction, poetry, and nonfiction.  </t>
  </si>
  <si>
    <t xml:space="preserve">Teachers will continue to use Worldly Wise Vocabulary Program to suppliment  the ELA curriculum.  The intended impact will be to increase vocabulary acquisition through word study.  </t>
  </si>
  <si>
    <t xml:space="preserve">Teachers will receive ongoing professional development for the district's new ELA curriculum, Journeys: A Path to Balanced Literacy. Second grade will adopt the curriculum this school year.  Teachers in grades 6-7 will also adopt the Collections ELA curriculum, the secondary component of Journeys. </t>
  </si>
  <si>
    <t>Grades K-7 will adopt the Envisions Math Program. Teachers in grade 5 will attend professional development for the Envisions Math Program.  The intended impact will be to increase basic math skills, as well as increasing number sense and problem solving skills for all students in the respective grade levels.</t>
  </si>
  <si>
    <t>Teachers in K-6 will receive professional development on improving student writing with the Lucy Calkins Units of Study (Writers Workshop). The program is designed to teach students how to write more purposefully, in an engaging and useful manner.</t>
  </si>
  <si>
    <t>Teachers will receive job-embedded PD in implementing guided-reading strategies from Dr. Monica Fields and her team. </t>
  </si>
  <si>
    <t>Teachers in K-1 will be provided with district or Boces-themed PD in the use of Text Reading Comprehension (TRC), a digital reading comprehension asssessment component of the DIBELS program. This program resembles a digitial DRA</t>
  </si>
  <si>
    <t>Tenet 4: Teacher Practices and Decisions</t>
  </si>
  <si>
    <t>Tenet 4 - Teacher Practices and Decisions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</si>
  <si>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</si>
  <si>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To improve the planning and execution of teacher lessons through both the APPR process in which teachers will be provided administrative insight and collaboration through the Danielson model.  In addition, teachers will be exposed to a variety of professional development for programs such as Journeys, Collections, Guided Reading strategies, DIBELS: TRC (digital DRA), Great Books, Junior Great Books, Envisions Mathematics, and a host of other strategies such as improving small group instruction and differentiated instruction. </t>
  </si>
  <si>
    <t>Ongoing professional development, i.e. Great Books, Junior Great Books, Journeys: A Path to Balanced Literacy, Collections ELA Curriculum, Empowering Writers, Envisions Mathematics, RtI, small group instruction,  differentiated instruction, guided reading strategies, and vocabulary development acquisition.</t>
  </si>
  <si>
    <t>DIBELS, i-Ready, Waterford, Leveled Literacy Intervention, Report Cards, District Common Asssessments, and NYS Assessments.</t>
  </si>
  <si>
    <t>Teachers in grades 2-6 will continue to be trained in Great Books in the Fall of 2018 which includes initial training and follow up visits by trainers to support teacher implementation of the program.  Teachers will teach a unit of study for three days each month, in an effort to improve critical thinking and shared inquiry methodology.</t>
  </si>
  <si>
    <t xml:space="preserve">Teachers in grades K-6 will be trained Lucy Calkins Units of Study (Writers Workshop) and will implement the strategies as part of their daily writing instruction.  They will have a systematic, comprehensive approach to targeted techniques. </t>
  </si>
  <si>
    <t>School based RtI committee will attend district professional training and turnkey information to all staff at PLC meetings and curriculum meetings.  The intended impact is that all teachers will develop the common language, practices and protocols within the RtI framework in order to  meet the needs of our lowest performing students.</t>
  </si>
  <si>
    <t>Teachers in grades K-7 will have opportunities to attend district-wide professional development, based on the Professional District Needs Assessment Survey. </t>
  </si>
  <si>
    <t>Teachers in grades K-7 will implement the district's Envisions math program. </t>
  </si>
  <si>
    <t>Grade 1 teachers will partner with The Winward school to pilot PAF in their classrooms.  Teacher training may include Multisensory Reading Instruction: PAF Part I class at the Windward Teacher Training Institute in Westchester. June 27-July 3 (5 days). 9 am – 1 pm.  Diane Schonberger, PAF teacher, will visit the classrooms once a week to support the School’s teachers. During her visits she will answer the teachers’ questions and model instruction. She will also be available to assist students as necessary. </t>
  </si>
  <si>
    <t>Ms. Monica Fields and her team will provide job-embedded PD for guided reading.</t>
  </si>
  <si>
    <t>Teachers in K-1 will be provided with district or Boces-themed PD in the use of Text Reading Comprehension (TRC), a digital reading comprehension asssessment component of the DIBELS program. This program resembles a digitial DRA</t>
  </si>
  <si>
    <t>Tenet 5: Student Social and Emotional Developmental Health</t>
  </si>
  <si>
    <t>Tenet 5 - Student Social and Emotional Developmental Health</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</si>
  <si>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</si>
  <si>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To ensure the health, safety and social-emotional well-being of our students through a variety of programs, events, and activities.</t>
  </si>
  <si>
    <t>The school leader and staff will initiate, monitor and evaluate caring community initiatives to ensure students and adults work and learn in safe, secure environments. The staff will implement developmentally appropriate educational plans to meet children's emotional and physical needs while also providing opportunities for teaching staff to promote healthy lifestyles throughout the school year.</t>
  </si>
  <si>
    <t>Increase parent attendance, decrease school suspensions, increase work in the greenhouse, increase participation of students, staff and parents in programs.</t>
  </si>
  <si>
    <t xml:space="preserve">Continue Tier 2 Positive Behavior Intervention and Support (PBIS) School-Wide. Students' behavior will be tracked by each homeroom teacher on a weekly basis. Incentives will be expanded to the school store. Students of the month will gain recognition through designated activities. Staff training will continue. Values of the month will continue to be featured throughout the school year. Students will create written pieces on each value. Continue check in/check out. Character Education will be promoted in conjuction with PBIS. Students will read prepared paragraphs on each topic during morning announcements. </t>
  </si>
  <si>
    <t>Wellness Week: Continue annual Wellness Week to promote a healthy, and more active lifestyle for students. Focusing on wellness will promote healthier eating and habits. This in turn, will promote better student attention to task which will increase academic achievement. Encourage parent involvement throughout the week by inviting parents in to help prepare a healthy snack. Promote exercise in the classroom (Fit with Fred, Go Noodle, etc.) on the SmartBoard. Create recipe books for students based on recipes prepared in the classrooms. Posters will be created in classrooms. Winners will be awarded a small prize. Students will sign a healthy plate pledge. There will be a Walk to School Day scheduled to promote exercise among students. Continue obstacle course for all students during Wellness Week. Staff vs. Students volleyball game will be played to promote exercise and healthy lifestyles. Student council members will help organize all the events throughout the week.</t>
  </si>
  <si>
    <t>Students and staff will participate in No Shave November to raise awareness for men's health issues. Students will decorate and wear mustaches.</t>
  </si>
  <si>
    <t>Pennies for Patients fundraiser will run for two weeks. Students will learn about raising awareness for childhood illnesses. Students will collect spare change for donation to the Leukemia and Lymphoma Society.</t>
  </si>
  <si>
    <t>Mentoring Program: This will provide positive life choices/experiences for at-risk boys and girls through mentoring, educational and social activities. Expose the boys and girls to social interactions, etiquette and cultural activities that will broaden their horizons and help them reach their full potential</t>
  </si>
  <si>
    <t xml:space="preserve">Jump Rope/Hoops for Heart Program: Continue implementing this during Parent Involvement week. Increase parent involvement by having parent volunteers, coordinate student awards for student participation and increase total money raised. </t>
  </si>
  <si>
    <t>Begin Apex Fun Run. This will serve as a fundraiser. Students and staff will learn about health and wellness in the classroom for two weeks. The culminating event will be a run. Parents and community members will sponsor runners. Proceeds will be used to fund various initiatives throughout the school year.</t>
  </si>
  <si>
    <t xml:space="preserve">Continue with the Greenhouse Project Based Learning. Parents will be recruited to help classes with projects. Plant vegetables and herbs to be consumed in recipes during Wellness Week. K-2 will initiate a Harvest Festival. Students will plant vegetables and prepare a farm to table meal with the bounty. </t>
  </si>
  <si>
    <t>Guidance Counselor will do thematic push-in workshops: Bullying, Test Anxiety, Mindfulness, Goal Setting, Gratitude and Thankfulness, Emotional Regulation etc.  Guidance Counselor will maintain a kindness tree where students and staff can recognize each other for acts of kindness. Emotional Wellness week will be highlighted through activities within the building and classrooms.</t>
  </si>
  <si>
    <t xml:space="preserve">Young Heroes: This is a service-based initiative. 6th and 7th students will work in soup kitchens, spend time with seniors at an assisted living center, collect toiletries to pass out to homeless people on Midnight Runs. </t>
  </si>
  <si>
    <t>The Beautification committee will help clean up the building and grounds around the school. Students will help plant trees, flowers, and plants to help the environment and the overall aesthetic of the school.</t>
  </si>
  <si>
    <t>Service Week: All grade levels will participate in service based projects during MLK week. This will teach students about giving back to their community.</t>
  </si>
  <si>
    <t>Tenet 6: Family and Community Engagement</t>
  </si>
  <si>
    <t>Tenet 6 - Family and Community Engagement</t>
  </si>
  <si>
    <t>The school creates a culture of partnership where families, community members and school staff work together to share in the responsibility for student academic progress and social-emotional growth and well-being.</t>
  </si>
  <si>
    <t>To provide opportunities for a purposeful, strategic and authentic dialogue about school achievement, development and improvement in pertinent languages so that all parents can participate in the dialogue.  To provide support to families by creating a welcome space and cultivate a trusting and respectful relationship with diverse families and community stakeholders.</t>
  </si>
  <si>
    <t>The school creates a culture of partnership where families, community members and school staff work together to share in the responsibility for student academic progress and social-emotional growth and well-being.  The school leader and staff will ensure that parents and community residents are active supporters of the educational system and are provided with opportunities to engage in activities that support our schools and students.</t>
  </si>
  <si>
    <t>Indicate parent involvement through attendance at school-wide events and PTA attendance and membership.</t>
  </si>
  <si>
    <t>Sep. 2018</t>
  </si>
  <si>
    <t>Meet and Greet, Title I Parent Presentation,  PTA Opening Meeting, Distribute parent surveys to address parental and school needs</t>
  </si>
  <si>
    <t>APEX Fun Run</t>
  </si>
  <si>
    <t>Oct. 2018</t>
  </si>
  <si>
    <t>Hispanic Heritage Month: Theatreworks Assembly</t>
  </si>
  <si>
    <t>May. 2019</t>
  </si>
  <si>
    <t>Parent Workshop: K-7 ELA Journeys; Math EnVisions</t>
  </si>
  <si>
    <t>Jun. 2019</t>
  </si>
  <si>
    <t>SMART Program - 1:1 academic support for students at risk</t>
  </si>
  <si>
    <t>Nov. 2018</t>
  </si>
  <si>
    <t>ENL Harvest Fest</t>
  </si>
  <si>
    <t>Family Math Night</t>
  </si>
  <si>
    <t>Dec. 2018</t>
  </si>
  <si>
    <t>Multicultural Literacy Fest: Holidays Around the World</t>
  </si>
  <si>
    <t>Jan. 2019</t>
  </si>
  <si>
    <t>Science Fair Grades 3-7</t>
  </si>
  <si>
    <t>Feb. 2019</t>
  </si>
  <si>
    <t>Parent Involvement Day; parents will shadow their child for the day; include guest speakers and informational handouts</t>
  </si>
  <si>
    <t>Mar. 2019</t>
  </si>
  <si>
    <t>Read Across America Grades K-7</t>
  </si>
  <si>
    <t>Apr. 2019</t>
  </si>
  <si>
    <t xml:space="preserve">Harvest Fest Grades K-2; Farm to Table </t>
  </si>
  <si>
    <t>Career Day - Grade 6-7</t>
  </si>
  <si>
    <t>Wellness Week - Grades K-7</t>
  </si>
  <si>
    <t>Field Day - Grades K-7</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</si>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</sst>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m\ d\,\ yyyy;@"/>
  </numFmts>
  <fonts count="42"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15">
    <border>
      <left/>
      <right/>
      <top/>
      <bottom/>
      <diagonal/>
    </border>
    <border>
      <left style="thin">
        <color auto="1"/>
      </left>
      <right style="thin">
        <color auto="1"/>
      </right>
      <top/>
      <bottom style="thin">
        <color auto="1"/>
      </bottom>
      <diagonal/>
    </border>
    <border>
      <left style="thin">
        <color indexed="8"/>
      </left>
      <right/>
      <top/>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5"/>
      </left>
      <right/>
      <top style="thin">
        <color indexed="8"/>
      </top>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56">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0" xfId="2" applyFill="1" applyBorder="1" applyAlignment="1">
      <alignment horizontal="center" wrapText="1"/>
    </xf>
    <xf numFmtId="0" fontId="1" fillId="0" borderId="0" xfId="2" applyAlignment="1">
      <alignment wrapText="1"/>
    </xf>
    <xf numFmtId="0" fontId="1" fillId="0" borderId="1" xfId="2" applyBorder="1" applyAlignment="1">
      <alignment horizontal="center"/>
    </xf>
    <xf numFmtId="164" fontId="1" fillId="0" borderId="0" xfId="2" applyNumberFormat="1" applyBorder="1" applyAlignment="1">
      <alignment horizontal="center"/>
    </xf>
    <xf numFmtId="0" fontId="1" fillId="0" borderId="2" xfId="2" applyFill="1" applyBorder="1"/>
    <xf numFmtId="1" fontId="1" fillId="0" borderId="1" xfId="2" applyNumberFormat="1" applyBorder="1" applyAlignment="1">
      <alignment horizontal="center"/>
    </xf>
    <xf numFmtId="164" fontId="1" fillId="0" borderId="1" xfId="2" applyNumberFormat="1" applyBorder="1" applyAlignment="1">
      <alignment horizontal="center"/>
    </xf>
    <xf numFmtId="2" fontId="1" fillId="0" borderId="0" xfId="2" applyNumberFormat="1"/>
    <xf numFmtId="0" fontId="1" fillId="0" borderId="0" xfId="2" applyFill="1"/>
    <xf numFmtId="0" fontId="1" fillId="0" borderId="0" xfId="2" applyAlignment="1">
      <alignment horizontal="center"/>
    </xf>
    <xf numFmtId="0" fontId="0" fillId="0" borderId="0" xfId="0" applyAlignment="1">
      <alignment wrapText="1"/>
    </xf>
    <xf numFmtId="0" fontId="11" fillId="0" borderId="3" xfId="0" applyFont="1" applyFill="1" applyBorder="1" applyAlignment="1">
      <alignment horizontal="left" vertical="top" wrapText="1"/>
    </xf>
    <xf numFmtId="0" fontId="13" fillId="2" borderId="3" xfId="0" applyFont="1" applyFill="1" applyBorder="1" applyAlignment="1">
      <alignment horizontal="left" vertical="top" wrapText="1"/>
    </xf>
    <xf numFmtId="0" fontId="17" fillId="0" borderId="0" xfId="0" applyFont="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7" fillId="0" borderId="0" xfId="0" applyFont="1" applyFill="1" applyAlignment="1">
      <alignment wrapText="1"/>
    </xf>
    <xf numFmtId="0" fontId="0" fillId="0" borderId="5"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0" fillId="0" borderId="0" xfId="0" applyFont="1" applyFill="1" applyAlignment="1">
      <alignment horizontal="left" vertical="top" wrapText="1"/>
    </xf>
    <xf numFmtId="0" fontId="11" fillId="0" borderId="5"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5" xfId="0" applyFont="1" applyFill="1" applyBorder="1" applyAlignment="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wrapText="1"/>
    </xf>
    <xf numFmtId="0" fontId="22" fillId="0" borderId="0" xfId="0" applyFont="1" applyAlignment="1">
      <alignment horizontal="center" wrapText="1"/>
    </xf>
    <xf numFmtId="0" fontId="1" fillId="0" borderId="0" xfId="2" applyAlignment="1">
      <alignment horizontal="left"/>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0" fillId="0" borderId="0" xfId="0" applyFill="1"/>
    <xf numFmtId="0" fontId="17"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0" borderId="8"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top" wrapText="1"/>
    </xf>
    <xf numFmtId="0" fontId="11" fillId="0" borderId="0" xfId="0" applyFont="1" applyAlignment="1">
      <alignment vertical="top" wrapText="1"/>
    </xf>
    <xf numFmtId="0" fontId="24" fillId="0" borderId="6" xfId="0" applyFont="1" applyFill="1" applyBorder="1" applyAlignment="1">
      <alignment horizontal="center" vertical="center" wrapText="1"/>
    </xf>
    <xf numFmtId="0" fontId="0" fillId="0" borderId="6" xfId="0" applyFill="1" applyBorder="1" applyAlignment="1">
      <alignment horizontal="left" vertical="top"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left" vertical="top" wrapText="1"/>
    </xf>
    <xf numFmtId="0" fontId="0" fillId="0" borderId="5" xfId="0" applyFill="1" applyBorder="1" applyAlignment="1">
      <alignment horizontal="left" vertical="top" wrapText="1"/>
    </xf>
    <xf numFmtId="0" fontId="0" fillId="0" borderId="5" xfId="0" applyFont="1" applyFill="1" applyBorder="1" applyAlignment="1">
      <alignment horizontal="center" vertical="center" wrapText="1"/>
    </xf>
    <xf numFmtId="0" fontId="33" fillId="0" borderId="0" xfId="0" applyFont="1"/>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5" xfId="0" applyFont="1" applyFill="1" applyBorder="1" applyAlignment="1">
      <alignment horizontal="left" vertic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1" fillId="0" borderId="0" xfId="0" applyFont="1" applyAlignment="1"/>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41" fillId="0" borderId="0" xfId="0" applyFont="1"/>
    <xf numFmtId="0" fontId="25" fillId="0" borderId="0" xfId="0" applyFont="1" applyAlignment="1">
      <alignment wrapText="1"/>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0" fontId="26" fillId="4" borderId="10" xfId="0" applyFont="1" applyFill="1" applyBorder="1" applyAlignment="1">
      <alignment horizontal="left" vertical="center" wrapText="1"/>
    </xf>
    <xf numFmtId="49" fontId="0" fillId="0" borderId="0"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49" fontId="30" fillId="0" borderId="3" xfId="0" applyNumberFormat="1" applyFont="1" applyBorder="1" applyAlignment="1">
      <alignment horizontal="center" vertical="center" wrapText="1"/>
    </xf>
    <xf numFmtId="0" fontId="25" fillId="2" borderId="0" xfId="0" applyFont="1" applyFill="1" applyAlignment="1">
      <alignment wrapText="1"/>
    </xf>
    <xf numFmtId="0" fontId="0" fillId="4" borderId="11" xfId="0" applyFont="1" applyFill="1" applyBorder="1" applyAlignment="1">
      <alignment horizontal="left" vertical="top" wrapText="1"/>
    </xf>
    <xf numFmtId="0" fontId="0" fillId="4" borderId="11" xfId="0" applyFill="1" applyBorder="1" applyAlignment="1">
      <alignment wrapText="1"/>
    </xf>
    <xf numFmtId="49" fontId="0" fillId="0" borderId="11" xfId="0" applyNumberFormat="1" applyFont="1" applyBorder="1" applyAlignment="1">
      <alignment vertical="top" wrapText="1"/>
    </xf>
    <xf numFmtId="0" fontId="16" fillId="0" borderId="11" xfId="0" applyFont="1" applyBorder="1" applyAlignment="1">
      <alignment wrapText="1"/>
    </xf>
    <xf numFmtId="49" fontId="17" fillId="4" borderId="11" xfId="0" applyNumberFormat="1" applyFont="1" applyFill="1" applyBorder="1" applyAlignment="1">
      <alignment wrapText="1"/>
    </xf>
    <xf numFmtId="49" fontId="17" fillId="4" borderId="11" xfId="0" applyNumberFormat="1" applyFont="1" applyFill="1" applyBorder="1" applyAlignment="1">
      <alignment horizontal="left" wrapText="1"/>
    </xf>
    <xf numFmtId="0" fontId="16" fillId="7" borderId="11" xfId="0" applyFont="1" applyFill="1" applyBorder="1" applyAlignment="1">
      <alignment wrapText="1"/>
    </xf>
    <xf numFmtId="0" fontId="17" fillId="4" borderId="11" xfId="0" applyFont="1" applyFill="1" applyBorder="1" applyAlignment="1">
      <alignment horizontal="left" vertical="top" wrapText="1"/>
    </xf>
    <xf numFmtId="0" fontId="16" fillId="8" borderId="11" xfId="0" applyFont="1" applyFill="1" applyBorder="1" applyAlignment="1">
      <alignment horizontal="center" wrapText="1"/>
    </xf>
    <xf numFmtId="0" fontId="17" fillId="0" borderId="11" xfId="0" applyFont="1" applyBorder="1" applyAlignment="1">
      <alignment wrapText="1"/>
    </xf>
    <xf numFmtId="0" fontId="17" fillId="4" borderId="11" xfId="0" applyFont="1" applyFill="1" applyBorder="1" applyAlignment="1">
      <alignment wrapText="1"/>
    </xf>
    <xf numFmtId="0" fontId="0" fillId="4" borderId="11" xfId="0" applyFont="1" applyFill="1" applyBorder="1" applyAlignment="1">
      <alignment horizontal="center" vertical="center" wrapText="1"/>
    </xf>
    <xf numFmtId="0" fontId="11" fillId="8" borderId="11" xfId="0" applyFont="1" applyFill="1" applyBorder="1" applyAlignment="1">
      <alignment horizontal="center" wrapText="1"/>
    </xf>
    <xf numFmtId="165" fontId="0" fillId="4" borderId="11" xfId="0" applyNumberFormat="1" applyFont="1" applyFill="1" applyBorder="1" applyAlignment="1">
      <alignment horizontal="left" wrapText="1"/>
    </xf>
    <xf numFmtId="15" fontId="0" fillId="4" borderId="11" xfId="0" quotePrefix="1" applyNumberFormat="1" applyFont="1" applyFill="1" applyBorder="1" applyAlignment="1">
      <alignment horizontal="left" wrapText="1"/>
    </xf>
    <xf numFmtId="49" fontId="11" fillId="2" borderId="11" xfId="0" applyNumberFormat="1" applyFont="1" applyFill="1" applyBorder="1" applyAlignment="1">
      <alignment horizontal="center" wrapText="1"/>
    </xf>
    <xf numFmtId="49" fontId="0" fillId="4" borderId="11" xfId="0" applyNumberFormat="1" applyFont="1" applyFill="1" applyBorder="1" applyAlignment="1">
      <alignment horizontal="left" wrapText="1"/>
    </xf>
    <xf numFmtId="49" fontId="0" fillId="4" borderId="11" xfId="0" applyNumberFormat="1" applyFont="1" applyFill="1" applyBorder="1" applyAlignment="1">
      <alignment horizontal="center" vertical="center" wrapText="1"/>
    </xf>
    <xf numFmtId="0" fontId="0" fillId="4" borderId="11" xfId="0" applyFont="1" applyFill="1" applyBorder="1" applyAlignment="1">
      <alignment vertical="center" wrapText="1"/>
    </xf>
    <xf numFmtId="0" fontId="0" fillId="4" borderId="11" xfId="0" applyFont="1" applyFill="1" applyBorder="1" applyAlignment="1">
      <alignment horizontal="center" vertical="top" wrapText="1"/>
    </xf>
    <xf numFmtId="49" fontId="0" fillId="0" borderId="11" xfId="0" applyNumberFormat="1" applyFont="1" applyFill="1" applyBorder="1" applyAlignment="1">
      <alignment vertical="top" wrapText="1"/>
    </xf>
    <xf numFmtId="0" fontId="26" fillId="4" borderId="11" xfId="0" applyFont="1" applyFill="1" applyBorder="1" applyAlignment="1">
      <alignment horizontal="left" vertical="center" wrapText="1"/>
    </xf>
    <xf numFmtId="0" fontId="0" fillId="0" borderId="11" xfId="0" applyFont="1" applyBorder="1" applyAlignment="1">
      <alignment horizontal="left" vertical="top" wrapText="1"/>
    </xf>
    <xf numFmtId="0" fontId="0" fillId="0" borderId="11" xfId="0" applyFont="1" applyFill="1" applyBorder="1" applyAlignment="1">
      <alignment horizontal="left" vertical="top" wrapText="1"/>
    </xf>
    <xf numFmtId="0" fontId="12" fillId="2" borderId="11" xfId="0" applyFont="1" applyFill="1" applyBorder="1" applyAlignment="1">
      <alignment vertical="top" wrapText="1"/>
    </xf>
    <xf numFmtId="0" fontId="11" fillId="2" borderId="11"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0" fillId="0" borderId="11" xfId="0" applyBorder="1"/>
    <xf numFmtId="0" fontId="0" fillId="4" borderId="11" xfId="0" applyFill="1" applyBorder="1" applyAlignment="1">
      <alignment horizontal="center" vertical="center"/>
    </xf>
    <xf numFmtId="0" fontId="0" fillId="4" borderId="11" xfId="0" applyFill="1" applyBorder="1"/>
    <xf numFmtId="0" fontId="0" fillId="0" borderId="9" xfId="0" applyFont="1" applyBorder="1" applyAlignment="1">
      <alignment horizontal="left" vertical="top" wrapText="1"/>
    </xf>
    <xf numFmtId="0" fontId="0" fillId="0" borderId="9" xfId="0" applyBorder="1" applyAlignment="1">
      <alignment horizontal="center" vertical="center" wrapText="1"/>
    </xf>
    <xf numFmtId="0" fontId="12" fillId="2" borderId="11" xfId="0" applyFont="1" applyFill="1" applyBorder="1" applyAlignment="1">
      <alignment horizontal="center" vertical="center" wrapText="1"/>
    </xf>
    <xf numFmtId="0" fontId="0" fillId="4" borderId="11" xfId="0" applyFill="1" applyBorder="1" applyAlignment="1">
      <alignment horizontal="left" vertical="top" wrapText="1"/>
    </xf>
    <xf numFmtId="0" fontId="12" fillId="0" borderId="11" xfId="0" applyFont="1" applyFill="1" applyBorder="1" applyAlignment="1">
      <alignment horizontal="center" vertical="center" wrapText="1"/>
    </xf>
    <xf numFmtId="0" fontId="0" fillId="3" borderId="8" xfId="0" applyFont="1" applyFill="1" applyBorder="1" applyAlignment="1">
      <alignment horizontal="left" vertical="top" wrapText="1"/>
    </xf>
    <xf numFmtId="0" fontId="14" fillId="2" borderId="11" xfId="0" applyFont="1" applyFill="1" applyBorder="1" applyAlignment="1">
      <alignment horizontal="left" vertical="top" wrapText="1"/>
    </xf>
    <xf numFmtId="0" fontId="13" fillId="2" borderId="11" xfId="0" applyFont="1" applyFill="1" applyBorder="1" applyAlignment="1">
      <alignment horizontal="left" vertical="top" wrapText="1"/>
    </xf>
    <xf numFmtId="16" fontId="0" fillId="4" borderId="11" xfId="0" quotePrefix="1" applyNumberFormat="1" applyFont="1" applyFill="1" applyBorder="1" applyAlignment="1">
      <alignment horizontal="left" vertical="top" wrapText="1"/>
    </xf>
    <xf numFmtId="17" fontId="0" fillId="4" borderId="11" xfId="0" quotePrefix="1" applyNumberFormat="1" applyFont="1" applyFill="1" applyBorder="1" applyAlignment="1">
      <alignment horizontal="left" vertical="top" wrapText="1"/>
    </xf>
    <xf numFmtId="0" fontId="0" fillId="4" borderId="11" xfId="0" quotePrefix="1" applyFont="1" applyFill="1" applyBorder="1" applyAlignment="1">
      <alignment horizontal="left" vertical="top" wrapText="1"/>
    </xf>
    <xf numFmtId="0" fontId="40" fillId="4" borderId="11" xfId="0" applyFont="1" applyFill="1" applyBorder="1" applyAlignment="1">
      <alignment wrapText="1"/>
    </xf>
    <xf numFmtId="17" fontId="0" fillId="4" borderId="11" xfId="0" applyNumberFormat="1" applyFont="1" applyFill="1" applyBorder="1" applyAlignment="1">
      <alignment horizontal="left" vertical="top" wrapText="1"/>
    </xf>
    <xf numFmtId="0" fontId="11" fillId="5" borderId="11" xfId="0" applyFont="1" applyFill="1" applyBorder="1" applyAlignment="1">
      <alignment horizontal="center" wrapText="1"/>
    </xf>
    <xf numFmtId="0" fontId="0" fillId="0" borderId="11" xfId="0" applyFill="1" applyBorder="1" applyAlignment="1">
      <alignment vertical="top" wrapText="1"/>
    </xf>
    <xf numFmtId="0" fontId="1" fillId="0" borderId="12" xfId="2" applyBorder="1" applyAlignment="1">
      <alignment horizontal="left" wrapText="1"/>
    </xf>
    <xf numFmtId="0" fontId="1" fillId="0" borderId="12" xfId="2" applyFill="1" applyBorder="1" applyAlignment="1">
      <alignment wrapText="1"/>
    </xf>
    <xf numFmtId="0" fontId="1" fillId="0" borderId="13" xfId="2" applyBorder="1" applyAlignment="1">
      <alignment horizontal="center" wrapText="1"/>
    </xf>
    <xf numFmtId="2" fontId="1" fillId="0" borderId="13" xfId="2" applyNumberFormat="1" applyFill="1" applyBorder="1" applyAlignment="1">
      <alignment horizontal="center" wrapText="1"/>
    </xf>
    <xf numFmtId="0" fontId="1" fillId="0" borderId="13" xfId="2" applyFill="1" applyBorder="1" applyAlignment="1">
      <alignment horizontal="center" wrapText="1"/>
    </xf>
    <xf numFmtId="0" fontId="3" fillId="0" borderId="13" xfId="2" applyFont="1" applyBorder="1" applyAlignment="1">
      <alignment horizontal="center" wrapText="1"/>
    </xf>
    <xf numFmtId="49" fontId="1" fillId="0" borderId="12" xfId="2" applyNumberFormat="1" applyBorder="1" applyAlignment="1">
      <alignment horizontal="left"/>
    </xf>
    <xf numFmtId="0" fontId="1" fillId="0" borderId="12" xfId="2" applyFill="1" applyBorder="1"/>
    <xf numFmtId="0" fontId="1" fillId="0" borderId="13" xfId="2" applyBorder="1" applyAlignment="1">
      <alignment horizontal="center"/>
    </xf>
    <xf numFmtId="1" fontId="1" fillId="0" borderId="13" xfId="2" applyNumberFormat="1" applyBorder="1" applyAlignment="1">
      <alignment horizontal="center"/>
    </xf>
    <xf numFmtId="2" fontId="1" fillId="0" borderId="13" xfId="2" applyNumberFormat="1" applyBorder="1" applyAlignment="1">
      <alignment horizontal="center"/>
    </xf>
    <xf numFmtId="164" fontId="1" fillId="0" borderId="13" xfId="2" applyNumberFormat="1" applyBorder="1" applyAlignment="1">
      <alignment horizontal="center"/>
    </xf>
    <xf numFmtId="0" fontId="3" fillId="0" borderId="13" xfId="2" applyFont="1" applyBorder="1" applyAlignment="1">
      <alignment horizontal="center"/>
    </xf>
    <xf numFmtId="9" fontId="3" fillId="0" borderId="13" xfId="2" applyNumberFormat="1" applyFont="1" applyBorder="1" applyAlignment="1">
      <alignment horizontal="center"/>
    </xf>
    <xf numFmtId="49" fontId="6" fillId="0" borderId="12" xfId="8" applyNumberFormat="1" applyFont="1" applyFill="1" applyBorder="1" applyAlignment="1">
      <alignment horizontal="left"/>
    </xf>
    <xf numFmtId="0" fontId="6" fillId="0" borderId="12" xfId="8" applyFont="1" applyFill="1" applyBorder="1" applyAlignment="1"/>
    <xf numFmtId="0" fontId="1" fillId="0" borderId="13" xfId="2" applyBorder="1"/>
    <xf numFmtId="49" fontId="1" fillId="0" borderId="10" xfId="2" applyNumberFormat="1" applyBorder="1" applyAlignment="1">
      <alignment horizontal="left"/>
    </xf>
    <xf numFmtId="0" fontId="1" fillId="0" borderId="13" xfId="2" applyFill="1" applyBorder="1"/>
    <xf numFmtId="49" fontId="1" fillId="0" borderId="12" xfId="2" applyNumberFormat="1" applyFont="1" applyFill="1" applyBorder="1" applyAlignment="1">
      <alignment horizontal="left"/>
    </xf>
    <xf numFmtId="0" fontId="1" fillId="0" borderId="12" xfId="2" applyFont="1" applyFill="1" applyBorder="1" applyAlignment="1"/>
    <xf numFmtId="49" fontId="7" fillId="0" borderId="13" xfId="7" applyNumberFormat="1" applyFont="1" applyFill="1" applyBorder="1" applyAlignment="1">
      <alignment horizontal="left"/>
    </xf>
    <xf numFmtId="49" fontId="7" fillId="6" borderId="13" xfId="7" applyNumberFormat="1" applyFont="1" applyFill="1" applyBorder="1"/>
    <xf numFmtId="0" fontId="1" fillId="0" borderId="14" xfId="2" applyBorder="1" applyAlignment="1">
      <alignment horizontal="left"/>
    </xf>
    <xf numFmtId="0" fontId="1" fillId="0" borderId="14" xfId="2" applyFill="1" applyBorder="1"/>
    <xf numFmtId="9" fontId="0" fillId="4" borderId="11" xfId="0" applyNumberFormat="1" applyFont="1" applyFill="1" applyBorder="1" applyAlignment="1">
      <alignment horizontal="center" vertical="center" wrapText="1"/>
    </xf>
    <xf numFmtId="0" fontId="17" fillId="0" borderId="0" xfId="0" applyFont="1" applyAlignment="1">
      <alignment wrapText="1"/>
    </xf>
    <xf numFmtId="0" fontId="0" fillId="4" borderId="11" xfId="0" applyFont="1" applyFill="1" applyBorder="1" applyAlignment="1">
      <alignment horizontal="left" wrapText="1"/>
    </xf>
    <xf numFmtId="0" fontId="0" fillId="4" borderId="10" xfId="0" applyFont="1" applyFill="1" applyBorder="1" applyAlignment="1">
      <alignment horizontal="left" wrapText="1"/>
    </xf>
    <xf numFmtId="0" fontId="0" fillId="4" borderId="9" xfId="0" applyFont="1" applyFill="1" applyBorder="1" applyAlignment="1">
      <alignment horizontal="left" wrapText="1"/>
    </xf>
    <xf numFmtId="0" fontId="15" fillId="0" borderId="0" xfId="0" applyFont="1" applyAlignment="1">
      <alignment horizontal="center" wrapText="1"/>
    </xf>
    <xf numFmtId="0" fontId="0" fillId="0" borderId="0" xfId="0" applyFont="1" applyAlignment="1">
      <alignment wrapText="1"/>
    </xf>
    <xf numFmtId="0" fontId="11" fillId="2" borderId="11" xfId="0" applyFont="1" applyFill="1" applyBorder="1" applyAlignment="1">
      <alignment horizontal="center" wrapText="1"/>
    </xf>
    <xf numFmtId="0" fontId="0" fillId="2" borderId="11" xfId="0" applyFont="1" applyFill="1" applyBorder="1" applyAlignment="1">
      <alignment horizontal="left" vertical="top" wrapText="1"/>
    </xf>
    <xf numFmtId="0" fontId="25" fillId="0" borderId="0" xfId="0" applyFont="1" applyAlignment="1">
      <alignment wrapText="1"/>
    </xf>
    <xf numFmtId="0" fontId="0" fillId="0" borderId="11" xfId="0" applyBorder="1" applyAlignment="1">
      <alignment wrapText="1"/>
    </xf>
    <xf numFmtId="0" fontId="0" fillId="0" borderId="0" xfId="0"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4"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5"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10" xfId="0" applyFont="1" applyFill="1" applyBorder="1" applyAlignment="1">
      <alignment horizontal="left" vertical="top" wrapText="1"/>
    </xf>
    <xf numFmtId="0" fontId="0" fillId="0" borderId="8" xfId="0" applyBorder="1" applyAlignment="1">
      <alignment wrapText="1"/>
    </xf>
    <xf numFmtId="0" fontId="0" fillId="0" borderId="9"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1" xfId="0" applyFont="1" applyFill="1" applyBorder="1" applyAlignment="1">
      <alignment horizontal="left" wrapText="1"/>
    </xf>
    <xf numFmtId="0" fontId="0" fillId="4" borderId="10" xfId="0" applyFont="1" applyFill="1" applyBorder="1" applyAlignment="1">
      <alignment horizontal="left" wrapText="1"/>
    </xf>
    <xf numFmtId="0" fontId="0" fillId="4" borderId="9"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1" xfId="0" applyFont="1" applyFill="1" applyBorder="1" applyAlignment="1">
      <alignment horizontal="center" wrapText="1"/>
    </xf>
    <xf numFmtId="0" fontId="16" fillId="9" borderId="11" xfId="0" applyFont="1" applyFill="1" applyBorder="1" applyAlignment="1">
      <alignment horizontal="left" wrapText="1"/>
    </xf>
    <xf numFmtId="0" fontId="16" fillId="9" borderId="10" xfId="0" applyFont="1" applyFill="1" applyBorder="1" applyAlignment="1">
      <alignment horizontal="left" wrapText="1"/>
    </xf>
    <xf numFmtId="0" fontId="16" fillId="9" borderId="9" xfId="0" applyFont="1" applyFill="1" applyBorder="1" applyAlignment="1">
      <alignment horizontal="left" wrapText="1"/>
    </xf>
    <xf numFmtId="0" fontId="0" fillId="2" borderId="11" xfId="0" applyFont="1" applyFill="1" applyBorder="1" applyAlignment="1">
      <alignment horizontal="left" vertical="top" wrapText="1"/>
    </xf>
    <xf numFmtId="0" fontId="0" fillId="0" borderId="11" xfId="0" applyBorder="1" applyAlignment="1">
      <alignment horizontal="left" vertical="top" wrapText="1"/>
    </xf>
    <xf numFmtId="0" fontId="0" fillId="2" borderId="10" xfId="0" applyFont="1" applyFill="1" applyBorder="1" applyAlignment="1">
      <alignment horizontal="left" vertical="top" wrapText="1"/>
    </xf>
    <xf numFmtId="0" fontId="0" fillId="2" borderId="9" xfId="0" applyFill="1" applyBorder="1" applyAlignment="1">
      <alignment horizontal="left" vertical="top" wrapText="1"/>
    </xf>
    <xf numFmtId="0" fontId="17" fillId="9" borderId="11"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0" fontId="24" fillId="4" borderId="10"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0" fillId="3" borderId="10" xfId="0" applyFont="1" applyFill="1" applyBorder="1" applyAlignment="1">
      <alignment horizontal="left" wrapText="1"/>
    </xf>
    <xf numFmtId="0" fontId="0" fillId="3" borderId="8" xfId="0" applyFont="1" applyFill="1" applyBorder="1" applyAlignment="1">
      <alignment horizontal="left" wrapText="1"/>
    </xf>
    <xf numFmtId="0" fontId="0" fillId="3" borderId="9" xfId="0" applyFont="1" applyFill="1" applyBorder="1" applyAlignment="1">
      <alignment horizontal="left" wrapText="1"/>
    </xf>
    <xf numFmtId="0" fontId="16" fillId="9" borderId="10" xfId="0" applyFont="1" applyFill="1" applyBorder="1" applyAlignment="1">
      <alignment horizontal="center" wrapText="1"/>
    </xf>
    <xf numFmtId="0" fontId="16" fillId="9" borderId="8" xfId="0" applyFont="1" applyFill="1" applyBorder="1" applyAlignment="1">
      <alignment horizontal="center" wrapText="1"/>
    </xf>
    <xf numFmtId="0" fontId="16" fillId="9" borderId="9" xfId="0" applyFont="1" applyFill="1" applyBorder="1" applyAlignment="1">
      <alignment horizontal="center" wrapText="1"/>
    </xf>
    <xf numFmtId="0" fontId="16" fillId="9" borderId="7" xfId="0" applyFont="1" applyFill="1" applyBorder="1" applyAlignment="1">
      <alignment horizontal="center" wrapText="1"/>
    </xf>
    <xf numFmtId="0" fontId="16" fillId="9" borderId="5" xfId="0" applyFont="1" applyFill="1" applyBorder="1" applyAlignment="1">
      <alignment horizontal="center" wrapText="1"/>
    </xf>
    <xf numFmtId="0" fontId="24" fillId="4" borderId="11" xfId="0" applyFont="1" applyFill="1" applyBorder="1" applyAlignment="1">
      <alignment horizontal="center" vertical="center" wrapText="1"/>
    </xf>
    <xf numFmtId="0" fontId="0" fillId="0" borderId="11" xfId="0" applyBorder="1" applyAlignment="1">
      <alignment wrapText="1"/>
    </xf>
    <xf numFmtId="0" fontId="0" fillId="3" borderId="11" xfId="0" applyFont="1" applyFill="1" applyBorder="1" applyAlignment="1">
      <alignment horizontal="left" wrapText="1"/>
    </xf>
    <xf numFmtId="0" fontId="16" fillId="9" borderId="4"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10" xfId="0" applyFont="1" applyFill="1" applyBorder="1" applyAlignment="1">
      <alignment horizontal="left" vertical="top" wrapText="1"/>
    </xf>
    <xf numFmtId="0" fontId="0" fillId="0" borderId="9" xfId="0" applyBorder="1" applyAlignment="1">
      <alignment horizontal="left" vertical="top" wrapText="1"/>
    </xf>
    <xf numFmtId="0" fontId="11" fillId="2" borderId="10" xfId="0" applyFont="1" applyFill="1" applyBorder="1" applyAlignment="1">
      <alignment horizontal="left" vertical="top" wrapText="1"/>
    </xf>
    <xf numFmtId="49" fontId="33" fillId="0" borderId="3"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11" fillId="2" borderId="10" xfId="0" applyFont="1" applyFill="1" applyBorder="1" applyAlignment="1">
      <alignment horizontal="left" vertical="center" wrapText="1"/>
    </xf>
    <xf numFmtId="0" fontId="0" fillId="0" borderId="9" xfId="0" applyFont="1" applyBorder="1" applyAlignment="1">
      <alignment horizontal="left" vertical="center" wrapText="1"/>
    </xf>
    <xf numFmtId="0" fontId="11" fillId="2" borderId="9" xfId="0" applyFont="1" applyFill="1" applyBorder="1" applyAlignment="1">
      <alignment horizontal="left" vertical="center" wrapText="1"/>
    </xf>
    <xf numFmtId="10" fontId="2" fillId="0" borderId="0" xfId="2" applyNumberFormat="1" applyFont="1" applyAlignment="1">
      <alignment horizontal="center"/>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p12.nysed.gov/accountability/ChecklistforDeterminingPrioritySchoolLeaderQualification.docx" TargetMode="Externa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E21"/>
  <sheetViews>
    <sheetView topLeftCell="A10" zoomScale="90" zoomScaleNormal="90" zoomScalePageLayoutView="90" workbookViewId="0"/>
  </sheetViews>
  <sheetFormatPr defaultColWidth="9.140625" defaultRowHeight="15.75" x14ac:dyDescent="0.25"/>
  <cols>
    <col min="1" max="1" width="5.42578125" style="18" customWidth="1"/>
    <col min="2" max="2" width="27.42578125" style="18" customWidth="1"/>
    <col min="3" max="3" width="50.7109375" style="18" customWidth="1"/>
    <col min="4" max="4" width="33.85546875" style="18" customWidth="1"/>
    <col min="5" max="5" width="38.28515625" style="18" customWidth="1"/>
    <col min="6" max="16384" width="9.140625" style="18"/>
  </cols>
  <sheetData>
    <row r="1" spans="2:5" x14ac:dyDescent="0.25">
      <c r="B1" s="112" t="s">
        <v>0</v>
      </c>
      <c r="C1" s="113"/>
      <c r="D1" s="194" t="s">
        <v>1</v>
      </c>
      <c r="E1" s="195"/>
    </row>
    <row r="2" spans="2:5" s="85" customFormat="1" x14ac:dyDescent="0.25">
      <c r="B2" s="112" t="s">
        <v>2</v>
      </c>
      <c r="C2" s="113"/>
      <c r="D2" s="194"/>
      <c r="E2" s="195"/>
    </row>
    <row r="3" spans="2:5" x14ac:dyDescent="0.25">
      <c r="B3" s="112" t="s">
        <v>3</v>
      </c>
      <c r="C3" s="114"/>
      <c r="D3" s="196"/>
      <c r="E3" s="195"/>
    </row>
    <row r="4" spans="2:5" x14ac:dyDescent="0.25">
      <c r="B4" s="180"/>
      <c r="C4" s="180"/>
      <c r="D4" s="180"/>
      <c r="E4" s="190"/>
    </row>
    <row r="5" spans="2:5" x14ac:dyDescent="0.25">
      <c r="B5" s="180"/>
      <c r="C5" s="180"/>
      <c r="D5" s="180"/>
      <c r="E5" s="190"/>
    </row>
    <row r="6" spans="2:5" ht="23.25" x14ac:dyDescent="0.35">
      <c r="B6" s="199" t="s">
        <v>4</v>
      </c>
      <c r="C6" s="200"/>
      <c r="D6" s="200"/>
      <c r="E6" s="200"/>
    </row>
    <row r="8" spans="2:5" x14ac:dyDescent="0.25">
      <c r="B8" s="115" t="s">
        <v>5</v>
      </c>
      <c r="C8" s="116"/>
      <c r="D8" s="115" t="s">
        <v>6</v>
      </c>
      <c r="E8" s="116"/>
    </row>
    <row r="9" spans="2:5" x14ac:dyDescent="0.25">
      <c r="B9" s="115" t="s">
        <v>7</v>
      </c>
      <c r="C9" s="116"/>
      <c r="D9" s="115" t="s">
        <v>8</v>
      </c>
      <c r="E9" s="116"/>
    </row>
    <row r="10" spans="2:5" ht="15.75" customHeight="1" x14ac:dyDescent="0.25">
      <c r="B10" s="115" t="s">
        <v>9</v>
      </c>
      <c r="C10" s="201"/>
      <c r="D10" s="202"/>
      <c r="E10" s="203"/>
    </row>
    <row r="12" spans="2:5" ht="30.75" customHeight="1" x14ac:dyDescent="0.25">
      <c r="B12" s="204" t="s">
        <v>10</v>
      </c>
      <c r="C12" s="205"/>
      <c r="D12" s="205"/>
      <c r="E12" s="205"/>
    </row>
    <row r="14" spans="2:5" x14ac:dyDescent="0.25">
      <c r="B14" s="206" t="s">
        <v>11</v>
      </c>
      <c r="C14" s="205"/>
      <c r="D14" s="205"/>
      <c r="E14" s="205"/>
    </row>
    <row r="16" spans="2:5" ht="45.75" customHeight="1" x14ac:dyDescent="0.25">
      <c r="B16" s="207" t="s">
        <v>12</v>
      </c>
      <c r="C16" s="205"/>
      <c r="D16" s="205"/>
      <c r="E16" s="205"/>
    </row>
    <row r="18" spans="2:5" x14ac:dyDescent="0.25">
      <c r="B18" s="197" t="s">
        <v>13</v>
      </c>
      <c r="C18" s="198"/>
      <c r="D18" s="198"/>
      <c r="E18" s="198"/>
    </row>
    <row r="19" spans="2:5" x14ac:dyDescent="0.25">
      <c r="B19" s="117" t="s">
        <v>14</v>
      </c>
      <c r="C19" s="117" t="s">
        <v>15</v>
      </c>
      <c r="D19" s="117" t="s">
        <v>16</v>
      </c>
      <c r="E19" s="117" t="s">
        <v>17</v>
      </c>
    </row>
    <row r="20" spans="2:5" ht="30" customHeight="1" x14ac:dyDescent="0.25">
      <c r="B20" s="118" t="s">
        <v>18</v>
      </c>
      <c r="C20" s="119"/>
      <c r="D20" s="116"/>
      <c r="E20" s="116"/>
    </row>
    <row r="21" spans="2:5" ht="30" customHeight="1" x14ac:dyDescent="0.25">
      <c r="B21" s="118" t="s">
        <v>19</v>
      </c>
      <c r="C21" s="119"/>
      <c r="D21" s="116"/>
      <c r="E21" s="116"/>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showPageBreaks="1" printArea="1">
      <pageMargins left="0" right="0" top="0" bottom="0" header="0" footer="0"/>
      <pageSetup scale="80" orientation="landscape"/>
      <headerFooter>
        <oddFooter>&amp;R&amp;P</oddFooter>
      </headerFooter>
    </customSheetView>
    <customSheetView guid="{D084C74A-34CE-4171-80D6-1BE5E86C1BB8}" showPageBreaks="1" printArea="1">
      <selection activeCell="B6" sqref="B6:E6"/>
      <pageMargins left="0" right="0" top="0" bottom="0" header="0" footer="0"/>
      <pageSetup scale="80" orientation="landscape"/>
      <headerFooter>
        <oddFooter>&amp;R&amp;P</oddFooter>
      </headerFooter>
    </customSheetView>
    <customSheetView guid="{C0736EDE-B647-460A-AF7D-0FC5B36FDE49}" scale="90" showPageBreaks="1" printArea="1">
      <pageMargins left="0" right="0" top="0" bottom="0" header="0" footer="0"/>
      <pageSetup scale="80" orientation="landscape" r:id="rId1"/>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25" right="0.25" top="0.75" bottom="0.75" header="0.3" footer="0.3"/>
  <pageSetup scale="89" orientation="landscape" r:id="rId2"/>
  <headerFooter>
    <oddFooter>&amp;R&amp;P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90" zoomScaleNormal="90" zoomScalePageLayoutView="90" workbookViewId="0"/>
  </sheetViews>
  <sheetFormatPr defaultColWidth="9.140625" defaultRowHeight="15" x14ac:dyDescent="0.25"/>
  <cols>
    <col min="1" max="1" width="5.42578125" style="72" customWidth="1"/>
    <col min="2" max="2" width="5.7109375" style="72" customWidth="1"/>
    <col min="3" max="3" width="150.7109375" style="76" customWidth="1"/>
    <col min="4" max="16384" width="9.140625" style="76"/>
  </cols>
  <sheetData>
    <row r="1" spans="1:29" s="77" customFormat="1" ht="18.75" x14ac:dyDescent="0.3">
      <c r="A1" s="80"/>
      <c r="B1" s="80"/>
      <c r="C1" s="184" t="s">
        <v>20</v>
      </c>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row>
    <row r="2" spans="1:29" ht="18.75" x14ac:dyDescent="0.3">
      <c r="C2" s="42"/>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row>
    <row r="3" spans="1:29" s="81" customFormat="1" x14ac:dyDescent="0.25">
      <c r="A3" s="35"/>
      <c r="B3" s="87"/>
      <c r="C3" s="87" t="s">
        <v>21</v>
      </c>
      <c r="D3" s="35"/>
      <c r="E3" s="35"/>
      <c r="F3" s="35"/>
      <c r="G3" s="35"/>
      <c r="H3" s="35"/>
      <c r="I3" s="35"/>
      <c r="J3" s="35"/>
      <c r="K3" s="35"/>
      <c r="L3" s="35"/>
      <c r="M3" s="35"/>
      <c r="N3" s="35"/>
      <c r="O3" s="35"/>
      <c r="P3" s="35"/>
      <c r="Q3" s="35"/>
      <c r="R3" s="35"/>
      <c r="S3" s="35"/>
      <c r="T3" s="35"/>
      <c r="U3" s="35"/>
      <c r="V3" s="35"/>
      <c r="W3" s="35"/>
      <c r="X3" s="35"/>
      <c r="Y3" s="35"/>
      <c r="Z3" s="35"/>
      <c r="AA3" s="35"/>
      <c r="AB3" s="35"/>
      <c r="AC3" s="35"/>
    </row>
    <row r="4" spans="1:29" s="34" customFormat="1" x14ac:dyDescent="0.25">
      <c r="A4" s="35"/>
      <c r="B4" s="35"/>
      <c r="C4" s="192"/>
      <c r="D4" s="35"/>
      <c r="E4" s="35"/>
      <c r="F4" s="35"/>
      <c r="G4" s="35"/>
      <c r="H4" s="35"/>
      <c r="I4" s="35"/>
      <c r="J4" s="35"/>
      <c r="K4" s="35"/>
      <c r="L4" s="35"/>
      <c r="M4" s="35"/>
      <c r="N4" s="35"/>
      <c r="O4" s="35"/>
      <c r="P4" s="35"/>
      <c r="Q4" s="35"/>
      <c r="R4" s="35"/>
      <c r="S4" s="35"/>
      <c r="T4" s="35"/>
      <c r="U4" s="35"/>
      <c r="V4" s="35"/>
      <c r="W4" s="35"/>
      <c r="X4" s="35"/>
      <c r="Y4" s="35"/>
      <c r="Z4" s="35"/>
      <c r="AA4" s="35"/>
      <c r="AB4" s="35"/>
      <c r="AC4" s="35"/>
    </row>
    <row r="5" spans="1:29" s="34" customFormat="1" ht="45" x14ac:dyDescent="0.25">
      <c r="A5" s="35"/>
      <c r="B5" s="120"/>
      <c r="C5" s="37" t="s">
        <v>22</v>
      </c>
      <c r="D5" s="35"/>
      <c r="E5" s="35"/>
      <c r="F5" s="35"/>
      <c r="G5" s="35"/>
      <c r="H5" s="35"/>
      <c r="I5" s="35"/>
      <c r="J5" s="35"/>
      <c r="K5" s="35"/>
      <c r="L5" s="35"/>
      <c r="M5" s="35"/>
      <c r="N5" s="35"/>
      <c r="O5" s="35"/>
      <c r="P5" s="35"/>
      <c r="Q5" s="35"/>
      <c r="R5" s="35"/>
      <c r="S5" s="35"/>
      <c r="T5" s="35"/>
      <c r="U5" s="35"/>
      <c r="V5" s="35"/>
      <c r="W5" s="35"/>
      <c r="X5" s="35"/>
      <c r="Y5" s="35"/>
      <c r="Z5" s="35"/>
      <c r="AA5" s="35"/>
      <c r="AB5" s="35"/>
      <c r="AC5" s="35"/>
    </row>
    <row r="6" spans="1:29" s="34" customFormat="1" x14ac:dyDescent="0.25">
      <c r="A6" s="35"/>
      <c r="B6" s="91"/>
      <c r="C6" s="37"/>
      <c r="D6" s="35"/>
      <c r="E6" s="35"/>
      <c r="F6" s="35"/>
      <c r="G6" s="35"/>
      <c r="H6" s="35"/>
      <c r="I6" s="35"/>
      <c r="J6" s="35"/>
      <c r="K6" s="35"/>
      <c r="L6" s="35"/>
      <c r="M6" s="35"/>
      <c r="N6" s="35"/>
      <c r="O6" s="35"/>
      <c r="P6" s="35"/>
      <c r="Q6" s="35"/>
      <c r="R6" s="35"/>
      <c r="S6" s="35"/>
      <c r="T6" s="35"/>
      <c r="U6" s="35"/>
      <c r="V6" s="35"/>
      <c r="W6" s="35"/>
      <c r="X6" s="35"/>
      <c r="Y6" s="35"/>
      <c r="Z6" s="35"/>
      <c r="AA6" s="35"/>
      <c r="AB6" s="35"/>
      <c r="AC6" s="35"/>
    </row>
    <row r="7" spans="1:29" s="81" customFormat="1" x14ac:dyDescent="0.25">
      <c r="A7" s="35"/>
      <c r="B7" s="35"/>
      <c r="C7" s="37"/>
      <c r="D7" s="35"/>
      <c r="E7" s="35"/>
      <c r="F7" s="35"/>
      <c r="G7" s="35"/>
      <c r="H7" s="35"/>
      <c r="I7" s="35"/>
      <c r="J7" s="35"/>
      <c r="K7" s="35"/>
      <c r="L7" s="35"/>
      <c r="M7" s="35"/>
      <c r="N7" s="35"/>
      <c r="O7" s="35"/>
      <c r="P7" s="35"/>
      <c r="Q7" s="35"/>
      <c r="R7" s="35"/>
      <c r="S7" s="35"/>
      <c r="T7" s="35"/>
      <c r="U7" s="35"/>
      <c r="V7" s="35"/>
      <c r="W7" s="35"/>
      <c r="X7" s="35"/>
      <c r="Y7" s="35"/>
      <c r="Z7" s="35"/>
      <c r="AA7" s="35"/>
      <c r="AB7" s="35"/>
      <c r="AC7" s="35"/>
    </row>
    <row r="8" spans="1:29" s="81" customFormat="1" ht="30" x14ac:dyDescent="0.25">
      <c r="A8" s="35"/>
      <c r="B8" s="120"/>
      <c r="C8" s="37" t="s">
        <v>23</v>
      </c>
      <c r="D8" s="35"/>
      <c r="E8" s="35"/>
      <c r="F8" s="35"/>
      <c r="G8" s="35"/>
      <c r="H8" s="35"/>
      <c r="I8" s="35"/>
      <c r="J8" s="35"/>
      <c r="K8" s="35"/>
      <c r="L8" s="35"/>
      <c r="M8" s="35"/>
      <c r="N8" s="35"/>
      <c r="O8" s="35"/>
      <c r="P8" s="35"/>
      <c r="Q8" s="35"/>
      <c r="R8" s="35"/>
      <c r="S8" s="35"/>
      <c r="T8" s="35"/>
      <c r="U8" s="35"/>
      <c r="V8" s="35"/>
      <c r="W8" s="35"/>
      <c r="X8" s="35"/>
      <c r="Y8" s="35"/>
      <c r="Z8" s="35"/>
      <c r="AA8" s="35"/>
      <c r="AB8" s="35"/>
      <c r="AC8" s="35"/>
    </row>
    <row r="9" spans="1:29" s="81" customFormat="1" x14ac:dyDescent="0.25">
      <c r="A9" s="35"/>
      <c r="B9" s="35"/>
      <c r="C9" s="37"/>
      <c r="D9" s="35"/>
      <c r="E9" s="35"/>
      <c r="F9" s="35"/>
      <c r="G9" s="35"/>
      <c r="H9" s="35"/>
      <c r="I9" s="35"/>
      <c r="J9" s="35"/>
      <c r="K9" s="35"/>
      <c r="L9" s="35"/>
      <c r="M9" s="35"/>
      <c r="N9" s="35"/>
      <c r="O9" s="35"/>
      <c r="P9" s="35"/>
      <c r="Q9" s="35"/>
      <c r="R9" s="35"/>
      <c r="S9" s="35"/>
      <c r="T9" s="35"/>
      <c r="U9" s="35"/>
      <c r="V9" s="35"/>
      <c r="W9" s="35"/>
      <c r="X9" s="35"/>
      <c r="Y9" s="35"/>
      <c r="Z9" s="35"/>
      <c r="AA9" s="35"/>
      <c r="AB9" s="35"/>
      <c r="AC9" s="35"/>
    </row>
    <row r="10" spans="1:29" s="81" customFormat="1" x14ac:dyDescent="0.25">
      <c r="A10" s="35"/>
      <c r="B10" s="35"/>
      <c r="C10" s="37"/>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row>
    <row r="11" spans="1:29" s="34" customFormat="1" ht="30" customHeight="1" x14ac:dyDescent="0.25">
      <c r="A11" s="35"/>
      <c r="B11" s="120"/>
      <c r="C11" s="82" t="s">
        <v>24</v>
      </c>
    </row>
    <row r="12" spans="1:29" s="34" customFormat="1" x14ac:dyDescent="0.25">
      <c r="A12" s="35"/>
      <c r="B12" s="35"/>
      <c r="C12" s="83"/>
    </row>
    <row r="13" spans="1:29" s="34" customFormat="1" x14ac:dyDescent="0.25">
      <c r="A13" s="35"/>
      <c r="B13" s="35"/>
      <c r="C13" s="83"/>
    </row>
    <row r="14" spans="1:29" s="34" customFormat="1" ht="30" customHeight="1" x14ac:dyDescent="0.25">
      <c r="A14" s="35"/>
      <c r="B14" s="120"/>
      <c r="C14" s="37" t="s">
        <v>25</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row>
    <row r="15" spans="1:29" s="81" customFormat="1" x14ac:dyDescent="0.25">
      <c r="A15" s="35"/>
      <c r="B15" s="35"/>
      <c r="C15" s="37"/>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row>
    <row r="16" spans="1:29" s="81" customFormat="1" x14ac:dyDescent="0.25">
      <c r="A16" s="35"/>
      <c r="B16" s="35"/>
      <c r="C16" s="37"/>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row>
    <row r="17" spans="1:3" s="34" customFormat="1" ht="30" customHeight="1" x14ac:dyDescent="0.25">
      <c r="A17" s="35"/>
      <c r="B17" s="120"/>
      <c r="C17" s="37" t="s">
        <v>26</v>
      </c>
    </row>
    <row r="18" spans="1:3" s="34" customFormat="1" x14ac:dyDescent="0.25">
      <c r="A18" s="35"/>
      <c r="B18" s="35"/>
      <c r="C18" s="37"/>
    </row>
    <row r="19" spans="1:3" s="34" customFormat="1" x14ac:dyDescent="0.25">
      <c r="A19" s="35"/>
      <c r="B19" s="35"/>
      <c r="C19" s="37"/>
    </row>
    <row r="20" spans="1:3" s="34" customFormat="1" ht="30" customHeight="1" x14ac:dyDescent="0.25">
      <c r="A20" s="35"/>
      <c r="B20" s="120"/>
      <c r="C20" s="84" t="s">
        <v>27</v>
      </c>
    </row>
  </sheetData>
  <customSheetViews>
    <customSheetView guid="{DCAE0B73-EEFE-B646-8F3D-5865DEFDFF26}" scale="90">
      <pageMargins left="0" right="0" top="0" bottom="0" header="0" footer="0"/>
      <pageSetup scale="80" fitToHeight="7" orientation="landscape"/>
      <headerFooter>
        <oddFooter>&amp;R&amp;P</oddFooter>
      </headerFooter>
    </customSheetView>
    <customSheetView guid="{44594B27-9C70-41F1-9630-666DBB02377F}" scale="90" showPageBreaks="1" printArea="1">
      <pageMargins left="0" right="0" top="0" bottom="0" header="0" footer="0"/>
      <pageSetup scale="80" fitToHeight="7" orientation="landscape"/>
      <headerFooter>
        <oddFooter>&amp;R&amp;P</oddFooter>
      </headerFooter>
    </customSheetView>
    <customSheetView guid="{D084C74A-34CE-4171-80D6-1BE5E86C1BB8}" showPageBreaks="1" printArea="1">
      <selection activeCell="C20" sqref="C20"/>
      <pageMargins left="0" right="0" top="0" bottom="0" header="0" footer="0"/>
      <pageSetup scale="80" fitToHeight="7" orientation="landscape"/>
      <headerFooter>
        <oddFooter>&amp;R&amp;P</oddFooter>
      </headerFooter>
    </customSheetView>
    <customSheetView guid="{C0736EDE-B647-460A-AF7D-0FC5B36FDE49}" scale="90" showPageBreaks="1" printArea="1">
      <pageMargins left="0" right="0" top="0" bottom="0" header="0" footer="0"/>
      <pageSetup scale="80" fitToHeight="7" orientation="landscape" r:id="rId1"/>
      <headerFooter>
        <oddFooter>&amp;R&amp;P</oddFooter>
      </headerFooter>
    </customSheetView>
  </customSheetViews>
  <pageMargins left="0.7" right="0.7" top="0.75" bottom="0.75" header="0.3" footer="0.3"/>
  <pageSetup scale="80" fitToHeight="7" orientation="landscape" r:id="rId2"/>
  <headerFooter>
    <oddFooter>&amp;R&amp;P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8"/>
  <sheetViews>
    <sheetView topLeftCell="A22" zoomScale="90" zoomScaleNormal="90" zoomScalePageLayoutView="90" workbookViewId="0">
      <selection activeCell="C34" sqref="C34:D34"/>
    </sheetView>
  </sheetViews>
  <sheetFormatPr defaultColWidth="9.140625" defaultRowHeight="15" x14ac:dyDescent="0.25"/>
  <cols>
    <col min="1" max="1" width="5.7109375" style="24" customWidth="1"/>
    <col min="2" max="2" width="27.7109375" style="24" customWidth="1"/>
    <col min="3" max="3" width="52.140625" style="24" customWidth="1"/>
    <col min="4" max="4" width="27.85546875" style="24" customWidth="1"/>
    <col min="5" max="5" width="50" style="24" customWidth="1"/>
    <col min="6" max="16384" width="9.140625" style="24"/>
  </cols>
  <sheetData>
    <row r="1" spans="2:13" s="19" customFormat="1" ht="18.75" customHeight="1" x14ac:dyDescent="0.3">
      <c r="B1" s="211" t="s">
        <v>28</v>
      </c>
      <c r="C1" s="212"/>
      <c r="D1" s="212"/>
      <c r="E1" s="212"/>
      <c r="F1" s="190"/>
      <c r="G1" s="190"/>
      <c r="H1" s="190"/>
      <c r="I1" s="190"/>
      <c r="J1" s="190"/>
      <c r="K1" s="190"/>
      <c r="L1" s="190"/>
      <c r="M1" s="190"/>
    </row>
    <row r="2" spans="2:13" s="19" customFormat="1" ht="15.75" x14ac:dyDescent="0.25">
      <c r="B2" s="21"/>
      <c r="C2" s="22"/>
      <c r="D2" s="23"/>
      <c r="E2" s="190"/>
      <c r="F2" s="180"/>
      <c r="G2" s="180"/>
      <c r="H2" s="180"/>
      <c r="I2" s="180"/>
      <c r="J2" s="180"/>
      <c r="K2" s="180"/>
      <c r="L2" s="180"/>
      <c r="M2" s="180"/>
    </row>
    <row r="3" spans="2:13" ht="45" customHeight="1" x14ac:dyDescent="0.25">
      <c r="B3" s="213" t="s">
        <v>29</v>
      </c>
      <c r="C3" s="213"/>
      <c r="D3" s="213"/>
      <c r="E3" s="213"/>
      <c r="F3" s="185"/>
      <c r="G3" s="185"/>
      <c r="H3" s="185"/>
      <c r="I3" s="185"/>
      <c r="J3" s="185"/>
      <c r="K3" s="185"/>
      <c r="L3" s="185"/>
      <c r="M3" s="185"/>
    </row>
    <row r="5" spans="2:13" ht="30" customHeight="1" x14ac:dyDescent="0.25">
      <c r="B5" s="214" t="s">
        <v>30</v>
      </c>
      <c r="C5" s="214"/>
      <c r="D5" s="214"/>
      <c r="E5" s="214"/>
      <c r="F5" s="185"/>
      <c r="G5" s="185"/>
      <c r="H5" s="185"/>
      <c r="I5" s="185"/>
      <c r="J5" s="185"/>
      <c r="K5" s="185"/>
      <c r="L5" s="185"/>
      <c r="M5" s="185"/>
    </row>
    <row r="6" spans="2:13" x14ac:dyDescent="0.25">
      <c r="B6" s="25"/>
      <c r="C6" s="185"/>
      <c r="D6" s="25"/>
      <c r="E6" s="26"/>
      <c r="F6" s="185"/>
      <c r="G6" s="185"/>
      <c r="H6" s="185"/>
      <c r="I6" s="185"/>
      <c r="J6" s="185"/>
      <c r="K6" s="185"/>
      <c r="L6" s="185"/>
      <c r="M6" s="185"/>
    </row>
    <row r="7" spans="2:13" x14ac:dyDescent="0.25">
      <c r="B7" s="121" t="s">
        <v>31</v>
      </c>
      <c r="C7" s="121" t="s">
        <v>32</v>
      </c>
      <c r="D7" s="121" t="s">
        <v>31</v>
      </c>
      <c r="E7" s="121" t="s">
        <v>33</v>
      </c>
      <c r="F7" s="185"/>
      <c r="G7" s="185"/>
      <c r="H7" s="185"/>
      <c r="I7" s="185"/>
      <c r="J7" s="185"/>
      <c r="K7" s="185"/>
      <c r="L7" s="185"/>
      <c r="M7" s="185"/>
    </row>
    <row r="8" spans="2:13" ht="15" customHeight="1" x14ac:dyDescent="0.25">
      <c r="B8" s="122">
        <v>43363</v>
      </c>
      <c r="C8" s="181" t="s">
        <v>34</v>
      </c>
      <c r="D8" s="123" t="s">
        <v>35</v>
      </c>
      <c r="E8" s="181" t="s">
        <v>34</v>
      </c>
      <c r="F8" s="185"/>
      <c r="G8" s="185"/>
      <c r="H8" s="185"/>
      <c r="I8" s="185"/>
      <c r="J8" s="185"/>
      <c r="K8" s="185"/>
      <c r="L8" s="185"/>
      <c r="M8" s="185"/>
    </row>
    <row r="9" spans="2:13" ht="15" customHeight="1" x14ac:dyDescent="0.25">
      <c r="B9" s="122">
        <v>43391</v>
      </c>
      <c r="C9" s="181" t="s">
        <v>34</v>
      </c>
      <c r="D9" s="123" t="s">
        <v>36</v>
      </c>
      <c r="E9" s="181" t="s">
        <v>34</v>
      </c>
      <c r="F9" s="185"/>
      <c r="G9" s="185"/>
      <c r="H9" s="185"/>
      <c r="I9" s="185"/>
      <c r="J9" s="185"/>
      <c r="K9" s="185"/>
      <c r="L9" s="185"/>
      <c r="M9" s="185"/>
    </row>
    <row r="10" spans="2:13" ht="15" customHeight="1" x14ac:dyDescent="0.25">
      <c r="B10" s="122">
        <v>43419</v>
      </c>
      <c r="C10" s="181" t="s">
        <v>34</v>
      </c>
      <c r="D10" s="123" t="s">
        <v>37</v>
      </c>
      <c r="E10" s="181" t="s">
        <v>34</v>
      </c>
      <c r="F10" s="185"/>
      <c r="G10" s="185"/>
      <c r="H10" s="185"/>
      <c r="I10" s="185"/>
      <c r="J10" s="185"/>
      <c r="K10" s="185"/>
      <c r="L10" s="185"/>
      <c r="M10" s="185"/>
    </row>
    <row r="11" spans="2:13" ht="15" customHeight="1" x14ac:dyDescent="0.25">
      <c r="B11" s="122">
        <v>43454</v>
      </c>
      <c r="C11" s="181" t="s">
        <v>34</v>
      </c>
      <c r="D11" s="123" t="s">
        <v>38</v>
      </c>
      <c r="E11" s="181" t="s">
        <v>34</v>
      </c>
      <c r="F11" s="185"/>
      <c r="G11" s="185"/>
      <c r="H11" s="185"/>
      <c r="I11" s="185"/>
      <c r="J11" s="185"/>
      <c r="K11" s="185"/>
      <c r="L11" s="185"/>
      <c r="M11" s="185"/>
    </row>
    <row r="12" spans="2:13" ht="15" customHeight="1" x14ac:dyDescent="0.25">
      <c r="B12" s="122">
        <v>43482</v>
      </c>
      <c r="C12" s="181" t="s">
        <v>34</v>
      </c>
      <c r="D12" s="123" t="s">
        <v>39</v>
      </c>
      <c r="E12" s="181" t="s">
        <v>34</v>
      </c>
      <c r="F12" s="185"/>
      <c r="G12" s="185"/>
      <c r="H12" s="185"/>
      <c r="I12" s="185"/>
      <c r="J12" s="185"/>
      <c r="K12" s="185"/>
      <c r="L12" s="185"/>
      <c r="M12" s="185"/>
    </row>
    <row r="14" spans="2:13" x14ac:dyDescent="0.25">
      <c r="B14" s="186" t="s">
        <v>40</v>
      </c>
      <c r="C14" s="215" t="s">
        <v>41</v>
      </c>
      <c r="D14" s="215"/>
      <c r="E14" s="124" t="s">
        <v>15</v>
      </c>
      <c r="F14" s="185"/>
      <c r="G14" s="185"/>
      <c r="H14" s="185"/>
      <c r="I14" s="185"/>
      <c r="J14" s="185"/>
      <c r="K14" s="185"/>
      <c r="L14" s="185"/>
      <c r="M14" s="185"/>
    </row>
    <row r="15" spans="2:13" ht="15" customHeight="1" x14ac:dyDescent="0.25">
      <c r="B15" s="181" t="s">
        <v>42</v>
      </c>
      <c r="C15" s="208" t="s">
        <v>43</v>
      </c>
      <c r="D15" s="208"/>
      <c r="E15" s="125"/>
      <c r="F15" s="185"/>
      <c r="G15" s="185"/>
      <c r="H15" s="185"/>
      <c r="I15" s="185"/>
      <c r="J15" s="185"/>
      <c r="K15" s="185"/>
      <c r="L15" s="185"/>
      <c r="M15" s="185"/>
    </row>
    <row r="16" spans="2:13" ht="15" customHeight="1" x14ac:dyDescent="0.25">
      <c r="B16" s="181" t="s">
        <v>44</v>
      </c>
      <c r="C16" s="208" t="s">
        <v>45</v>
      </c>
      <c r="D16" s="208"/>
      <c r="E16" s="125"/>
      <c r="F16" s="185"/>
      <c r="G16" s="185"/>
      <c r="H16" s="185"/>
      <c r="I16" s="185"/>
      <c r="J16" s="185"/>
      <c r="K16" s="185"/>
      <c r="L16" s="185"/>
      <c r="M16" s="185"/>
    </row>
    <row r="17" spans="2:5" ht="15" customHeight="1" x14ac:dyDescent="0.25">
      <c r="B17" s="181" t="s">
        <v>46</v>
      </c>
      <c r="C17" s="208" t="s">
        <v>47</v>
      </c>
      <c r="D17" s="208"/>
      <c r="E17" s="125"/>
    </row>
    <row r="18" spans="2:5" ht="15" customHeight="1" x14ac:dyDescent="0.25">
      <c r="B18" s="181" t="s">
        <v>48</v>
      </c>
      <c r="C18" s="208" t="s">
        <v>47</v>
      </c>
      <c r="D18" s="208"/>
      <c r="E18" s="125"/>
    </row>
    <row r="19" spans="2:5" ht="15" customHeight="1" x14ac:dyDescent="0.25">
      <c r="B19" s="181" t="s">
        <v>49</v>
      </c>
      <c r="C19" s="182" t="s">
        <v>50</v>
      </c>
      <c r="D19" s="183"/>
      <c r="E19" s="125"/>
    </row>
    <row r="20" spans="2:5" ht="15" customHeight="1" x14ac:dyDescent="0.25">
      <c r="B20" s="181" t="s">
        <v>51</v>
      </c>
      <c r="C20" s="182" t="s">
        <v>50</v>
      </c>
      <c r="D20" s="183"/>
      <c r="E20" s="125"/>
    </row>
    <row r="21" spans="2:5" ht="15" customHeight="1" x14ac:dyDescent="0.25">
      <c r="B21" s="181" t="s">
        <v>52</v>
      </c>
      <c r="C21" s="182" t="s">
        <v>50</v>
      </c>
      <c r="D21" s="183"/>
      <c r="E21" s="125"/>
    </row>
    <row r="22" spans="2:5" ht="15" customHeight="1" x14ac:dyDescent="0.25">
      <c r="B22" s="181" t="s">
        <v>53</v>
      </c>
      <c r="C22" s="182" t="s">
        <v>50</v>
      </c>
      <c r="D22" s="183"/>
      <c r="E22" s="125"/>
    </row>
    <row r="23" spans="2:5" ht="15" customHeight="1" x14ac:dyDescent="0.25">
      <c r="B23" s="181" t="s">
        <v>54</v>
      </c>
      <c r="C23" s="182" t="s">
        <v>50</v>
      </c>
      <c r="D23" s="183"/>
      <c r="E23" s="125"/>
    </row>
    <row r="24" spans="2:5" ht="15" customHeight="1" x14ac:dyDescent="0.25">
      <c r="B24" s="181" t="s">
        <v>55</v>
      </c>
      <c r="C24" s="182" t="s">
        <v>50</v>
      </c>
      <c r="D24" s="183"/>
      <c r="E24" s="125"/>
    </row>
    <row r="25" spans="2:5" ht="15" customHeight="1" x14ac:dyDescent="0.25">
      <c r="B25" s="181" t="s">
        <v>56</v>
      </c>
      <c r="C25" s="209" t="s">
        <v>50</v>
      </c>
      <c r="D25" s="210"/>
      <c r="E25" s="125"/>
    </row>
    <row r="26" spans="2:5" ht="15" customHeight="1" x14ac:dyDescent="0.25">
      <c r="B26" s="181" t="s">
        <v>57</v>
      </c>
      <c r="C26" s="181" t="s">
        <v>58</v>
      </c>
      <c r="D26" s="181"/>
      <c r="E26" s="125"/>
    </row>
    <row r="27" spans="2:5" ht="15" customHeight="1" x14ac:dyDescent="0.25">
      <c r="B27" s="181" t="s">
        <v>59</v>
      </c>
      <c r="C27" s="181" t="s">
        <v>60</v>
      </c>
      <c r="D27" s="181"/>
      <c r="E27" s="125"/>
    </row>
    <row r="28" spans="2:5" ht="15" customHeight="1" x14ac:dyDescent="0.25">
      <c r="B28" s="181" t="s">
        <v>61</v>
      </c>
      <c r="C28" s="181" t="s">
        <v>62</v>
      </c>
      <c r="D28" s="181"/>
      <c r="E28" s="125"/>
    </row>
    <row r="29" spans="2:5" ht="15" customHeight="1" x14ac:dyDescent="0.25">
      <c r="B29" s="181" t="s">
        <v>63</v>
      </c>
      <c r="C29" s="181" t="s">
        <v>62</v>
      </c>
      <c r="D29" s="181"/>
      <c r="E29" s="125"/>
    </row>
    <row r="30" spans="2:5" ht="15" customHeight="1" x14ac:dyDescent="0.25">
      <c r="B30" s="181" t="s">
        <v>64</v>
      </c>
      <c r="C30" s="181" t="s">
        <v>62</v>
      </c>
      <c r="D30" s="181"/>
      <c r="E30" s="125"/>
    </row>
    <row r="31" spans="2:5" ht="15" customHeight="1" x14ac:dyDescent="0.25">
      <c r="B31" s="181" t="s">
        <v>65</v>
      </c>
      <c r="C31" s="181" t="s">
        <v>62</v>
      </c>
      <c r="D31" s="181"/>
      <c r="E31" s="125"/>
    </row>
    <row r="32" spans="2:5" ht="15" customHeight="1" x14ac:dyDescent="0.25">
      <c r="B32" s="181" t="s">
        <v>66</v>
      </c>
      <c r="C32" s="208" t="s">
        <v>62</v>
      </c>
      <c r="D32" s="208"/>
      <c r="E32" s="125"/>
    </row>
    <row r="33" spans="2:5" ht="15" customHeight="1" x14ac:dyDescent="0.25">
      <c r="B33" s="181" t="s">
        <v>67</v>
      </c>
      <c r="C33" s="208" t="s">
        <v>68</v>
      </c>
      <c r="D33" s="208"/>
      <c r="E33" s="125"/>
    </row>
    <row r="34" spans="2:5" ht="15" customHeight="1" x14ac:dyDescent="0.25">
      <c r="B34" s="181"/>
      <c r="C34" s="208"/>
      <c r="D34" s="208"/>
      <c r="E34" s="125"/>
    </row>
    <row r="35" spans="2:5" ht="15" customHeight="1" x14ac:dyDescent="0.25">
      <c r="B35" s="181"/>
      <c r="C35" s="208"/>
      <c r="D35" s="208"/>
      <c r="E35" s="125"/>
    </row>
    <row r="36" spans="2:5" x14ac:dyDescent="0.25">
      <c r="B36" s="181"/>
      <c r="C36" s="208"/>
      <c r="D36" s="208"/>
      <c r="E36" s="125"/>
    </row>
    <row r="37" spans="2:5" x14ac:dyDescent="0.25">
      <c r="B37" s="181"/>
      <c r="C37" s="208"/>
      <c r="D37" s="208"/>
      <c r="E37" s="181"/>
    </row>
    <row r="38" spans="2:5" x14ac:dyDescent="0.25">
      <c r="B38" s="27"/>
      <c r="C38" s="28"/>
      <c r="D38" s="28"/>
      <c r="E38" s="27"/>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showPageBreaks="1" printArea="1">
      <pageMargins left="0" right="0" top="0" bottom="0" header="0" footer="0"/>
      <pageSetup scale="80" orientation="landscape"/>
      <headerFooter>
        <oddFooter>&amp;R&amp;P</oddFooter>
      </headerFooter>
    </customSheetView>
    <customSheetView guid="{D084C74A-34CE-4171-80D6-1BE5E86C1BB8}" showPageBreaks="1" printArea="1">
      <selection activeCell="A3" sqref="A3:XFD3"/>
      <pageMargins left="0" right="0" top="0" bottom="0" header="0" footer="0"/>
      <pageSetup scale="80" orientation="landscape"/>
      <headerFooter>
        <oddFooter>&amp;R&amp;P</oddFooter>
      </headerFooter>
    </customSheetView>
    <customSheetView guid="{C0736EDE-B647-460A-AF7D-0FC5B36FDE49}" scale="90" showPageBreaks="1" printArea="1">
      <pageMargins left="0" right="0" top="0" bottom="0" header="0" footer="0"/>
      <pageSetup scale="80" orientation="landscape" r:id="rId1"/>
      <headerFooter>
        <oddFooter>&amp;R&amp;P</oddFooter>
      </headerFooter>
    </customSheetView>
  </customSheetViews>
  <mergeCells count="15">
    <mergeCell ref="C17:D17"/>
    <mergeCell ref="C16:D16"/>
    <mergeCell ref="B1:E1"/>
    <mergeCell ref="B3:E3"/>
    <mergeCell ref="B5:E5"/>
    <mergeCell ref="C14:D14"/>
    <mergeCell ref="C15:D15"/>
    <mergeCell ref="C18:D18"/>
    <mergeCell ref="C25:D25"/>
    <mergeCell ref="C37:D37"/>
    <mergeCell ref="C32:D32"/>
    <mergeCell ref="C33:D33"/>
    <mergeCell ref="C34:D34"/>
    <mergeCell ref="C35:D35"/>
    <mergeCell ref="C36:D36"/>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E8:E12"/>
    <dataValidation allowBlank="1" showInputMessage="1" showErrorMessage="1" promptTitle="Instructions" prompt="Enter the title and organization of each member of the district's DCIP planning team." sqref="C15:D37"/>
    <dataValidation allowBlank="1" showInputMessage="1" showErrorMessage="1" promptTitle="Instructions" prompt="Enter the name of each member of the district's DCIP planning team." sqref="B15:B37"/>
  </dataValidations>
  <pageMargins left="0.25" right="0.25"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23" zoomScale="90" zoomScaleNormal="90" zoomScalePageLayoutView="90" workbookViewId="0">
      <selection activeCell="K12" sqref="K12:L12"/>
    </sheetView>
  </sheetViews>
  <sheetFormatPr defaultColWidth="9.140625" defaultRowHeight="15.75" x14ac:dyDescent="0.25"/>
  <cols>
    <col min="1" max="1" width="5.7109375" style="20" customWidth="1"/>
    <col min="2" max="2" width="14.7109375" style="20" customWidth="1"/>
    <col min="3" max="3" width="9.85546875" style="20" customWidth="1"/>
    <col min="4" max="4" width="14.7109375" style="20" customWidth="1"/>
    <col min="5" max="5" width="9.85546875" style="20" customWidth="1"/>
    <col min="6" max="6" width="14.7109375" style="20" customWidth="1"/>
    <col min="7" max="7" width="9.85546875" style="20" customWidth="1"/>
    <col min="8" max="8" width="15.28515625" style="20" bestFit="1" customWidth="1"/>
    <col min="9" max="9" width="9.85546875" style="20" customWidth="1"/>
    <col min="10" max="10" width="14.7109375" style="20" customWidth="1"/>
    <col min="11" max="11" width="9.85546875" style="20" customWidth="1"/>
    <col min="12" max="12" width="14.7109375" style="20" customWidth="1"/>
    <col min="13" max="13" width="9.85546875" style="20" customWidth="1"/>
    <col min="14" max="16384" width="9.140625" style="20"/>
  </cols>
  <sheetData>
    <row r="1" spans="2:13" ht="18.75" x14ac:dyDescent="0.3">
      <c r="B1" s="211" t="s">
        <v>69</v>
      </c>
      <c r="C1" s="224"/>
      <c r="D1" s="224"/>
      <c r="E1" s="224"/>
      <c r="F1" s="225"/>
      <c r="G1" s="225"/>
      <c r="H1" s="225"/>
      <c r="I1" s="225"/>
      <c r="J1" s="225"/>
      <c r="K1" s="225"/>
      <c r="L1" s="225"/>
      <c r="M1" s="225"/>
    </row>
    <row r="2" spans="2:13" ht="15.75" customHeight="1" x14ac:dyDescent="0.25">
      <c r="B2" s="30"/>
      <c r="C2" s="30"/>
      <c r="D2" s="30"/>
      <c r="E2" s="30"/>
      <c r="F2" s="30"/>
      <c r="G2" s="30"/>
      <c r="H2" s="30"/>
      <c r="I2" s="30"/>
      <c r="J2" s="30"/>
      <c r="K2" s="30"/>
      <c r="L2" s="30"/>
      <c r="M2" s="30"/>
    </row>
    <row r="3" spans="2:13" x14ac:dyDescent="0.25">
      <c r="B3" s="216" t="s">
        <v>69</v>
      </c>
      <c r="C3" s="216"/>
      <c r="D3" s="216"/>
      <c r="E3" s="216"/>
      <c r="F3" s="216"/>
      <c r="G3" s="216"/>
      <c r="H3" s="216"/>
      <c r="I3" s="223"/>
      <c r="J3" s="223"/>
      <c r="K3" s="223"/>
      <c r="L3" s="223"/>
      <c r="M3" s="223"/>
    </row>
    <row r="4" spans="2:13" s="29" customFormat="1" ht="45" customHeight="1" x14ac:dyDescent="0.25">
      <c r="B4" s="187" t="s">
        <v>70</v>
      </c>
      <c r="C4" s="126" t="s">
        <v>71</v>
      </c>
      <c r="D4" s="187" t="s">
        <v>72</v>
      </c>
      <c r="E4" s="120">
        <v>677</v>
      </c>
      <c r="F4" s="187" t="s">
        <v>73</v>
      </c>
      <c r="G4" s="179">
        <v>0.79</v>
      </c>
      <c r="H4" s="187" t="s">
        <v>74</v>
      </c>
      <c r="I4" s="120">
        <v>95.09</v>
      </c>
      <c r="J4" s="216"/>
      <c r="K4" s="216"/>
      <c r="L4" s="216"/>
      <c r="M4" s="216"/>
    </row>
    <row r="5" spans="2:13" ht="45" customHeight="1" x14ac:dyDescent="0.25">
      <c r="B5" s="187" t="s">
        <v>75</v>
      </c>
      <c r="C5" s="179">
        <v>0.71</v>
      </c>
      <c r="D5" s="187" t="s">
        <v>76</v>
      </c>
      <c r="E5" s="179">
        <v>0.53</v>
      </c>
      <c r="F5" s="187" t="s">
        <v>77</v>
      </c>
      <c r="G5" s="179">
        <v>0.11</v>
      </c>
      <c r="H5" s="187" t="s">
        <v>78</v>
      </c>
      <c r="I5" s="179">
        <v>0.12</v>
      </c>
      <c r="J5" s="216"/>
      <c r="K5" s="216"/>
      <c r="L5" s="216"/>
      <c r="M5" s="216"/>
    </row>
    <row r="6" spans="2:13" x14ac:dyDescent="0.25">
      <c r="B6" s="56"/>
      <c r="C6" s="56"/>
      <c r="D6" s="56"/>
      <c r="E6" s="56"/>
      <c r="F6" s="56"/>
      <c r="G6" s="56"/>
      <c r="H6" s="56"/>
      <c r="I6" s="56"/>
      <c r="J6" s="56"/>
      <c r="K6" s="56"/>
      <c r="L6" s="56"/>
      <c r="M6" s="56"/>
    </row>
    <row r="7" spans="2:13" s="29" customFormat="1" x14ac:dyDescent="0.25">
      <c r="B7" s="216" t="s">
        <v>79</v>
      </c>
      <c r="C7" s="216"/>
      <c r="D7" s="216"/>
      <c r="E7" s="216"/>
      <c r="F7" s="216"/>
      <c r="G7" s="216"/>
      <c r="H7" s="216"/>
      <c r="I7" s="223"/>
      <c r="J7" s="223"/>
      <c r="K7" s="223"/>
      <c r="L7" s="223"/>
      <c r="M7" s="223"/>
    </row>
    <row r="8" spans="2:13" s="29" customFormat="1" ht="60" customHeight="1" x14ac:dyDescent="0.25">
      <c r="B8" s="187" t="s">
        <v>80</v>
      </c>
      <c r="C8" s="120">
        <v>0.1</v>
      </c>
      <c r="D8" s="187" t="s">
        <v>81</v>
      </c>
      <c r="E8" s="179">
        <v>0.57999999999999996</v>
      </c>
      <c r="F8" s="187" t="s">
        <v>82</v>
      </c>
      <c r="G8" s="179">
        <v>0.28000000000000003</v>
      </c>
      <c r="H8" s="187" t="s">
        <v>83</v>
      </c>
      <c r="I8" s="179">
        <v>0.02</v>
      </c>
      <c r="J8" s="187" t="s">
        <v>84</v>
      </c>
      <c r="K8" s="179">
        <v>0.12</v>
      </c>
      <c r="L8" s="187" t="s">
        <v>85</v>
      </c>
      <c r="M8" s="120">
        <v>0</v>
      </c>
    </row>
    <row r="9" spans="2:13" s="29" customFormat="1" x14ac:dyDescent="0.25">
      <c r="B9" s="56"/>
      <c r="C9" s="56"/>
      <c r="D9" s="56"/>
      <c r="E9" s="56"/>
      <c r="F9" s="56"/>
      <c r="G9" s="56"/>
      <c r="H9" s="56"/>
      <c r="I9" s="56"/>
      <c r="J9" s="56"/>
      <c r="K9" s="56"/>
      <c r="L9" s="56"/>
      <c r="M9" s="56"/>
    </row>
    <row r="10" spans="2:13" s="29" customFormat="1" x14ac:dyDescent="0.25">
      <c r="B10" s="216" t="s">
        <v>86</v>
      </c>
      <c r="C10" s="216"/>
      <c r="D10" s="216"/>
      <c r="E10" s="216"/>
      <c r="F10" s="216"/>
      <c r="G10" s="216"/>
      <c r="H10" s="216"/>
      <c r="I10" s="223"/>
      <c r="J10" s="223"/>
      <c r="K10" s="223"/>
      <c r="L10" s="223"/>
      <c r="M10" s="223"/>
    </row>
    <row r="11" spans="2:13" s="29" customFormat="1" ht="45" customHeight="1" x14ac:dyDescent="0.25">
      <c r="B11" s="221" t="s">
        <v>87</v>
      </c>
      <c r="C11" s="222"/>
      <c r="D11" s="109">
        <v>8</v>
      </c>
      <c r="E11" s="221" t="s">
        <v>88</v>
      </c>
      <c r="F11" s="222"/>
      <c r="G11" s="120">
        <v>1</v>
      </c>
      <c r="H11" s="221" t="s">
        <v>89</v>
      </c>
      <c r="I11" s="222"/>
      <c r="J11" s="109">
        <v>0</v>
      </c>
      <c r="K11" s="221" t="s">
        <v>90</v>
      </c>
      <c r="L11" s="222"/>
      <c r="M11" s="120">
        <v>2</v>
      </c>
    </row>
    <row r="12" spans="2:13" s="29" customFormat="1" ht="45" customHeight="1" x14ac:dyDescent="0.25">
      <c r="B12" s="221" t="s">
        <v>91</v>
      </c>
      <c r="C12" s="222"/>
      <c r="D12" s="109">
        <v>0</v>
      </c>
      <c r="E12" s="221" t="s">
        <v>92</v>
      </c>
      <c r="F12" s="222"/>
      <c r="G12" s="120">
        <v>0</v>
      </c>
      <c r="H12" s="221" t="s">
        <v>93</v>
      </c>
      <c r="I12" s="222"/>
      <c r="J12" s="109">
        <v>2</v>
      </c>
      <c r="K12" s="221" t="s">
        <v>94</v>
      </c>
      <c r="L12" s="222"/>
      <c r="M12" s="120">
        <v>10</v>
      </c>
    </row>
    <row r="13" spans="2:13" s="29" customFormat="1" x14ac:dyDescent="0.25">
      <c r="B13" s="56"/>
      <c r="C13" s="56"/>
      <c r="D13" s="56"/>
      <c r="E13" s="56"/>
      <c r="F13" s="56"/>
      <c r="G13" s="56"/>
      <c r="H13" s="56"/>
      <c r="I13" s="56"/>
      <c r="J13" s="56"/>
      <c r="K13" s="56"/>
      <c r="L13" s="56"/>
      <c r="M13" s="56"/>
    </row>
    <row r="14" spans="2:13" s="29" customFormat="1" x14ac:dyDescent="0.25">
      <c r="B14" s="216" t="s">
        <v>95</v>
      </c>
      <c r="C14" s="216"/>
      <c r="D14" s="216"/>
      <c r="E14" s="216"/>
      <c r="F14" s="216"/>
      <c r="G14" s="216"/>
      <c r="H14" s="216"/>
      <c r="I14" s="223"/>
      <c r="J14" s="223"/>
      <c r="K14" s="223"/>
      <c r="L14" s="223"/>
      <c r="M14" s="223"/>
    </row>
    <row r="15" spans="2:13" ht="45" customHeight="1" x14ac:dyDescent="0.25">
      <c r="B15" s="221" t="s">
        <v>96</v>
      </c>
      <c r="C15" s="222"/>
      <c r="D15" s="120"/>
      <c r="E15" s="221" t="s">
        <v>97</v>
      </c>
      <c r="F15" s="222"/>
      <c r="G15" s="120"/>
      <c r="H15" s="221" t="s">
        <v>98</v>
      </c>
      <c r="I15" s="222"/>
      <c r="J15" s="120"/>
      <c r="K15" s="221" t="s">
        <v>99</v>
      </c>
      <c r="L15" s="222"/>
      <c r="M15" s="120"/>
    </row>
    <row r="16" spans="2:13" s="48" customFormat="1" ht="45" customHeight="1" x14ac:dyDescent="0.25">
      <c r="B16" s="221" t="s">
        <v>100</v>
      </c>
      <c r="C16" s="222"/>
      <c r="D16" s="120"/>
      <c r="E16" s="221" t="s">
        <v>101</v>
      </c>
      <c r="F16" s="222"/>
      <c r="G16" s="120"/>
      <c r="H16" s="221" t="s">
        <v>102</v>
      </c>
      <c r="I16" s="222"/>
      <c r="J16" s="120"/>
      <c r="K16" s="221" t="s">
        <v>103</v>
      </c>
      <c r="L16" s="222"/>
      <c r="M16" s="120"/>
    </row>
    <row r="17" spans="2:13" s="48" customFormat="1" ht="45" customHeight="1" x14ac:dyDescent="0.25">
      <c r="B17" s="221" t="s">
        <v>104</v>
      </c>
      <c r="C17" s="222"/>
      <c r="D17" s="120"/>
      <c r="E17" s="221" t="s">
        <v>105</v>
      </c>
      <c r="F17" s="222"/>
      <c r="G17" s="120"/>
      <c r="H17" s="221" t="s">
        <v>106</v>
      </c>
      <c r="I17" s="222"/>
      <c r="J17" s="120"/>
      <c r="K17" s="221" t="s">
        <v>107</v>
      </c>
      <c r="L17" s="222"/>
      <c r="M17" s="120"/>
    </row>
    <row r="18" spans="2:13" s="48" customFormat="1" ht="45" customHeight="1" x14ac:dyDescent="0.25">
      <c r="B18" s="221" t="s">
        <v>108</v>
      </c>
      <c r="C18" s="222"/>
      <c r="D18" s="120"/>
      <c r="E18" s="221" t="s">
        <v>109</v>
      </c>
      <c r="F18" s="222"/>
      <c r="G18" s="120"/>
      <c r="H18" s="221" t="s">
        <v>110</v>
      </c>
      <c r="I18" s="222"/>
      <c r="J18" s="120"/>
      <c r="K18" s="221" t="s">
        <v>111</v>
      </c>
      <c r="L18" s="222"/>
      <c r="M18" s="120"/>
    </row>
    <row r="19" spans="2:13" s="89" customFormat="1" ht="45" customHeight="1" x14ac:dyDescent="0.25">
      <c r="B19" s="219" t="s">
        <v>112</v>
      </c>
      <c r="C19" s="220"/>
      <c r="D19" s="120"/>
      <c r="E19" s="219" t="s">
        <v>113</v>
      </c>
      <c r="F19" s="220"/>
      <c r="G19" s="120"/>
      <c r="H19" s="216"/>
      <c r="I19" s="216"/>
      <c r="J19" s="216"/>
      <c r="K19" s="217"/>
      <c r="L19" s="218"/>
      <c r="M19" s="216"/>
    </row>
    <row r="20" spans="2:13" s="48" customFormat="1" ht="15.75" customHeight="1" x14ac:dyDescent="0.25">
      <c r="B20" s="66"/>
      <c r="C20" s="64"/>
      <c r="D20" s="65"/>
      <c r="E20" s="66"/>
      <c r="F20" s="64"/>
      <c r="G20" s="65"/>
      <c r="H20" s="66"/>
      <c r="I20" s="64"/>
      <c r="J20" s="65"/>
      <c r="K20" s="66"/>
      <c r="L20" s="64"/>
      <c r="M20" s="65"/>
    </row>
    <row r="21" spans="2:13" s="58" customFormat="1" ht="15.75" customHeight="1" x14ac:dyDescent="0.25">
      <c r="B21" s="30"/>
      <c r="C21" s="67"/>
      <c r="D21" s="68"/>
      <c r="E21" s="30"/>
      <c r="F21" s="67"/>
      <c r="G21" s="68"/>
      <c r="H21" s="30"/>
      <c r="I21" s="67"/>
      <c r="J21" s="68"/>
      <c r="K21" s="30"/>
      <c r="L21" s="67"/>
      <c r="M21" s="68"/>
    </row>
    <row r="22" spans="2:13" s="48" customFormat="1" ht="15.75" customHeight="1" x14ac:dyDescent="0.25">
      <c r="B22" s="231" t="s">
        <v>114</v>
      </c>
      <c r="C22" s="232"/>
      <c r="D22" s="232"/>
      <c r="E22" s="232"/>
      <c r="F22" s="232"/>
      <c r="G22" s="232"/>
      <c r="H22" s="232"/>
      <c r="I22" s="232"/>
      <c r="J22" s="232"/>
      <c r="K22" s="232"/>
      <c r="L22" s="232"/>
      <c r="M22" s="233"/>
    </row>
    <row r="23" spans="2:13" s="48" customFormat="1" ht="15.75" customHeight="1" x14ac:dyDescent="0.25">
      <c r="B23" s="226"/>
      <c r="C23" s="227"/>
      <c r="D23" s="228" t="s">
        <v>115</v>
      </c>
      <c r="E23" s="229"/>
      <c r="F23" s="229"/>
      <c r="G23" s="230"/>
      <c r="H23" s="226"/>
      <c r="I23" s="227"/>
      <c r="J23" s="228" t="s">
        <v>116</v>
      </c>
      <c r="K23" s="229"/>
      <c r="L23" s="229"/>
      <c r="M23" s="230"/>
    </row>
    <row r="24" spans="2:13" ht="15.75" customHeight="1" x14ac:dyDescent="0.25">
      <c r="B24" s="226"/>
      <c r="C24" s="227"/>
      <c r="D24" s="228" t="s">
        <v>117</v>
      </c>
      <c r="E24" s="229"/>
      <c r="F24" s="229"/>
      <c r="G24" s="230"/>
      <c r="H24" s="226"/>
      <c r="I24" s="227"/>
      <c r="J24" s="228" t="s">
        <v>118</v>
      </c>
      <c r="K24" s="229"/>
      <c r="L24" s="229"/>
      <c r="M24" s="230"/>
    </row>
    <row r="25" spans="2:13" s="29" customFormat="1" ht="15.75" customHeight="1" x14ac:dyDescent="0.25">
      <c r="B25" s="226"/>
      <c r="C25" s="227"/>
      <c r="D25" s="228" t="s">
        <v>119</v>
      </c>
      <c r="E25" s="229"/>
      <c r="F25" s="229"/>
      <c r="G25" s="230"/>
      <c r="H25" s="226"/>
      <c r="I25" s="227"/>
      <c r="J25" s="228" t="s">
        <v>120</v>
      </c>
      <c r="K25" s="229"/>
      <c r="L25" s="229"/>
      <c r="M25" s="230"/>
    </row>
    <row r="26" spans="2:13" s="29" customFormat="1" ht="15.75" customHeight="1" x14ac:dyDescent="0.25">
      <c r="B26" s="226"/>
      <c r="C26" s="227"/>
      <c r="D26" s="228" t="s">
        <v>121</v>
      </c>
      <c r="E26" s="229"/>
      <c r="F26" s="229"/>
      <c r="G26" s="230"/>
      <c r="H26" s="226"/>
      <c r="I26" s="227"/>
      <c r="J26" s="228" t="s">
        <v>122</v>
      </c>
      <c r="K26" s="229"/>
      <c r="L26" s="229"/>
      <c r="M26" s="230"/>
    </row>
    <row r="27" spans="2:13" ht="15.75" customHeight="1" x14ac:dyDescent="0.25">
      <c r="B27" s="226"/>
      <c r="C27" s="227"/>
      <c r="D27" s="228" t="s">
        <v>123</v>
      </c>
      <c r="E27" s="229"/>
      <c r="F27" s="229"/>
      <c r="G27" s="230"/>
      <c r="H27" s="226"/>
      <c r="I27" s="227"/>
      <c r="J27" s="228"/>
      <c r="K27" s="229"/>
      <c r="L27" s="229"/>
      <c r="M27" s="230"/>
    </row>
    <row r="28" spans="2:13" ht="15.75" customHeight="1" x14ac:dyDescent="0.25">
      <c r="B28" s="30"/>
      <c r="C28" s="30"/>
      <c r="D28" s="30"/>
      <c r="E28" s="30"/>
      <c r="F28" s="29"/>
      <c r="G28" s="29"/>
      <c r="H28" s="29"/>
      <c r="I28" s="29"/>
      <c r="J28" s="29"/>
      <c r="K28" s="29"/>
      <c r="L28" s="29"/>
      <c r="M28" s="29"/>
    </row>
    <row r="29" spans="2:13" ht="15.75" customHeight="1" x14ac:dyDescent="0.25">
      <c r="B29" s="234" t="s">
        <v>124</v>
      </c>
      <c r="C29" s="235"/>
      <c r="D29" s="235"/>
      <c r="E29" s="235"/>
      <c r="F29" s="235"/>
      <c r="G29" s="235"/>
      <c r="H29" s="235"/>
      <c r="I29" s="235"/>
      <c r="J29" s="235"/>
      <c r="K29" s="235"/>
      <c r="L29" s="235"/>
      <c r="M29" s="235"/>
    </row>
    <row r="30" spans="2:13" ht="15.75" customHeight="1" x14ac:dyDescent="0.25">
      <c r="B30" s="226"/>
      <c r="C30" s="227"/>
      <c r="D30" s="228" t="s">
        <v>115</v>
      </c>
      <c r="E30" s="229"/>
      <c r="F30" s="229"/>
      <c r="G30" s="230"/>
      <c r="H30" s="226"/>
      <c r="I30" s="227"/>
      <c r="J30" s="228" t="s">
        <v>116</v>
      </c>
      <c r="K30" s="229"/>
      <c r="L30" s="229"/>
      <c r="M30" s="230"/>
    </row>
    <row r="31" spans="2:13" ht="15.75" customHeight="1" x14ac:dyDescent="0.25">
      <c r="B31" s="226"/>
      <c r="C31" s="227"/>
      <c r="D31" s="228" t="s">
        <v>117</v>
      </c>
      <c r="E31" s="229"/>
      <c r="F31" s="229"/>
      <c r="G31" s="230"/>
      <c r="H31" s="226"/>
      <c r="I31" s="227"/>
      <c r="J31" s="228" t="s">
        <v>118</v>
      </c>
      <c r="K31" s="229"/>
      <c r="L31" s="229"/>
      <c r="M31" s="230"/>
    </row>
    <row r="32" spans="2:13" ht="15.75" customHeight="1" x14ac:dyDescent="0.25">
      <c r="B32" s="226"/>
      <c r="C32" s="227"/>
      <c r="D32" s="228" t="s">
        <v>119</v>
      </c>
      <c r="E32" s="229"/>
      <c r="F32" s="229"/>
      <c r="G32" s="230"/>
      <c r="H32" s="226"/>
      <c r="I32" s="227"/>
      <c r="J32" s="228" t="s">
        <v>120</v>
      </c>
      <c r="K32" s="229"/>
      <c r="L32" s="229"/>
      <c r="M32" s="230"/>
    </row>
    <row r="33" spans="2:13" s="29" customFormat="1" ht="15.75" customHeight="1" x14ac:dyDescent="0.25">
      <c r="B33" s="226"/>
      <c r="C33" s="227"/>
      <c r="D33" s="228" t="s">
        <v>121</v>
      </c>
      <c r="E33" s="229"/>
      <c r="F33" s="229"/>
      <c r="G33" s="230"/>
      <c r="H33" s="226"/>
      <c r="I33" s="227"/>
      <c r="J33" s="228" t="s">
        <v>122</v>
      </c>
      <c r="K33" s="229"/>
      <c r="L33" s="229"/>
      <c r="M33" s="230"/>
    </row>
    <row r="34" spans="2:13" ht="15.75" customHeight="1" x14ac:dyDescent="0.25">
      <c r="B34" s="226"/>
      <c r="C34" s="227"/>
      <c r="D34" s="228" t="s">
        <v>123</v>
      </c>
      <c r="E34" s="229"/>
      <c r="F34" s="229"/>
      <c r="G34" s="230"/>
      <c r="H34" s="226"/>
      <c r="I34" s="227"/>
      <c r="J34" s="228"/>
      <c r="K34" s="229"/>
      <c r="L34" s="229"/>
      <c r="M34" s="230"/>
    </row>
    <row r="35" spans="2:13" ht="15.75" customHeight="1" x14ac:dyDescent="0.25">
      <c r="B35" s="56"/>
      <c r="C35" s="56"/>
      <c r="D35" s="56"/>
      <c r="E35" s="56"/>
      <c r="F35" s="29"/>
      <c r="G35" s="29"/>
      <c r="H35" s="29"/>
      <c r="I35" s="29"/>
      <c r="J35" s="29"/>
      <c r="K35" s="29"/>
      <c r="L35" s="29"/>
      <c r="M35" s="29"/>
    </row>
    <row r="36" spans="2:13" ht="15.75" customHeight="1" x14ac:dyDescent="0.25">
      <c r="B36" s="239" t="s">
        <v>125</v>
      </c>
      <c r="C36" s="240"/>
      <c r="D36" s="240"/>
      <c r="E36" s="240"/>
      <c r="F36" s="241"/>
      <c r="G36" s="241"/>
      <c r="H36" s="241"/>
      <c r="I36" s="241"/>
      <c r="J36" s="241"/>
      <c r="K36" s="241"/>
      <c r="L36" s="241"/>
      <c r="M36" s="241"/>
    </row>
    <row r="37" spans="2:13" ht="15.75" customHeight="1" x14ac:dyDescent="0.25">
      <c r="B37" s="236"/>
      <c r="C37" s="237"/>
      <c r="D37" s="238" t="s">
        <v>115</v>
      </c>
      <c r="E37" s="237"/>
      <c r="F37" s="237"/>
      <c r="G37" s="237"/>
      <c r="H37" s="236"/>
      <c r="I37" s="237"/>
      <c r="J37" s="238" t="s">
        <v>116</v>
      </c>
      <c r="K37" s="237"/>
      <c r="L37" s="237"/>
      <c r="M37" s="237"/>
    </row>
    <row r="38" spans="2:13" ht="15.75" customHeight="1" x14ac:dyDescent="0.25">
      <c r="B38" s="236"/>
      <c r="C38" s="237"/>
      <c r="D38" s="238" t="s">
        <v>117</v>
      </c>
      <c r="E38" s="237"/>
      <c r="F38" s="237"/>
      <c r="G38" s="237"/>
      <c r="H38" s="236"/>
      <c r="I38" s="237"/>
      <c r="J38" s="238" t="s">
        <v>118</v>
      </c>
      <c r="K38" s="237"/>
      <c r="L38" s="237"/>
      <c r="M38" s="237"/>
    </row>
    <row r="39" spans="2:13" ht="15.75" customHeight="1" x14ac:dyDescent="0.25">
      <c r="B39" s="236"/>
      <c r="C39" s="237"/>
      <c r="D39" s="238" t="s">
        <v>119</v>
      </c>
      <c r="E39" s="237"/>
      <c r="F39" s="237"/>
      <c r="G39" s="237"/>
      <c r="H39" s="236"/>
      <c r="I39" s="237"/>
      <c r="J39" s="238" t="s">
        <v>120</v>
      </c>
      <c r="K39" s="237"/>
      <c r="L39" s="237"/>
      <c r="M39" s="237"/>
    </row>
    <row r="40" spans="2:13" s="29" customFormat="1" x14ac:dyDescent="0.25">
      <c r="B40" s="236"/>
      <c r="C40" s="237"/>
      <c r="D40" s="238" t="s">
        <v>121</v>
      </c>
      <c r="E40" s="237"/>
      <c r="F40" s="237"/>
      <c r="G40" s="237"/>
      <c r="H40" s="236"/>
      <c r="I40" s="237"/>
      <c r="J40" s="238" t="s">
        <v>122</v>
      </c>
      <c r="K40" s="237"/>
      <c r="L40" s="237"/>
      <c r="M40" s="237"/>
    </row>
    <row r="41" spans="2:13" ht="15.75" customHeight="1" x14ac:dyDescent="0.25">
      <c r="B41" s="236"/>
      <c r="C41" s="237"/>
      <c r="D41" s="238" t="s">
        <v>123</v>
      </c>
      <c r="E41" s="237"/>
      <c r="F41" s="237"/>
      <c r="G41" s="237"/>
      <c r="H41" s="236"/>
      <c r="I41" s="237"/>
      <c r="J41" s="238"/>
      <c r="K41" s="237"/>
      <c r="L41" s="237"/>
      <c r="M41" s="237"/>
    </row>
    <row r="42" spans="2:13" x14ac:dyDescent="0.25">
      <c r="B42" s="63"/>
      <c r="C42" s="31"/>
      <c r="D42" s="32"/>
      <c r="E42" s="31"/>
      <c r="F42" s="31"/>
      <c r="G42" s="31"/>
      <c r="H42" s="33"/>
      <c r="I42" s="31"/>
      <c r="J42" s="32"/>
      <c r="K42" s="31"/>
      <c r="L42" s="31"/>
      <c r="M42" s="31"/>
    </row>
    <row r="43" spans="2:13" x14ac:dyDescent="0.25">
      <c r="B43" s="239" t="s">
        <v>126</v>
      </c>
      <c r="C43" s="240"/>
      <c r="D43" s="240"/>
      <c r="E43" s="240"/>
      <c r="F43" s="241"/>
      <c r="G43" s="241"/>
      <c r="H43" s="241"/>
      <c r="I43" s="241"/>
      <c r="J43" s="241"/>
      <c r="K43" s="241"/>
      <c r="L43" s="241"/>
      <c r="M43" s="241"/>
    </row>
    <row r="44" spans="2:13" x14ac:dyDescent="0.25">
      <c r="B44" s="236"/>
      <c r="C44" s="237"/>
      <c r="D44" s="228" t="s">
        <v>122</v>
      </c>
      <c r="E44" s="202"/>
      <c r="F44" s="202"/>
      <c r="G44" s="202"/>
      <c r="H44" s="202"/>
      <c r="I44" s="202"/>
      <c r="J44" s="202"/>
      <c r="K44" s="202"/>
      <c r="L44" s="202"/>
      <c r="M44" s="203"/>
    </row>
    <row r="47" spans="2:13" s="29" customFormat="1" x14ac:dyDescent="0.25">
      <c r="B47" s="180"/>
      <c r="C47" s="180"/>
      <c r="D47" s="180"/>
      <c r="E47" s="180"/>
      <c r="F47" s="180"/>
      <c r="G47" s="180"/>
      <c r="H47" s="180"/>
      <c r="I47" s="180"/>
      <c r="J47" s="180"/>
      <c r="K47" s="180"/>
      <c r="L47" s="180"/>
      <c r="M47" s="180"/>
    </row>
    <row r="48" spans="2:13" ht="15.75" customHeight="1" x14ac:dyDescent="0.25">
      <c r="B48" s="180"/>
      <c r="C48" s="180"/>
      <c r="D48" s="180"/>
      <c r="E48" s="180"/>
      <c r="F48" s="180"/>
      <c r="G48" s="180"/>
      <c r="H48" s="180"/>
      <c r="I48" s="180"/>
      <c r="J48" s="180"/>
      <c r="K48" s="180"/>
      <c r="L48" s="180"/>
      <c r="M48" s="180"/>
    </row>
  </sheetData>
  <customSheetViews>
    <customSheetView guid="{DCAE0B73-EEFE-B646-8F3D-5865DEFDFF26}" scale="90">
      <rowBreaks count="2" manualBreakCount="2">
        <brk id="20" min="1" max="12" man="1"/>
        <brk id="44" min="1" max="12" man="1"/>
      </rowBreaks>
      <pageMargins left="0" right="0" top="0" bottom="0" header="0" footer="0"/>
      <printOptions horizontalCentered="1"/>
      <pageSetup scale="80" orientation="landscape"/>
      <headerFooter>
        <oddFooter>&amp;R&amp;P</oddFooter>
      </headerFooter>
    </customSheetView>
    <customSheetView guid="{44594B27-9C70-41F1-9630-666DBB02377F}" scale="90" showPageBreaks="1" printArea="1">
      <rowBreaks count="2" manualBreakCount="2">
        <brk id="20" min="1" max="12" man="1"/>
        <brk id="44" min="1" max="12" man="1"/>
      </rowBreaks>
      <pageMargins left="0" right="0" top="0" bottom="0" header="0" footer="0"/>
      <printOptions horizontalCentered="1"/>
      <pageSetup scale="80" orientation="landscape"/>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 right="0" top="0" bottom="0" header="0" footer="0"/>
      <printOptions horizontalCentered="1"/>
      <pageSetup scale="80" orientation="landscape"/>
      <headerFooter>
        <oddFooter>&amp;R&amp;P</oddFooter>
      </headerFooter>
    </customSheetView>
    <customSheetView guid="{C0736EDE-B647-460A-AF7D-0FC5B36FDE49}" scale="90" showPageBreaks="1" printArea="1">
      <rowBreaks count="2" manualBreakCount="2">
        <brk id="20" min="1" max="12" man="1"/>
        <brk id="44" min="1" max="12" man="1"/>
      </rowBreaks>
      <pageMargins left="0" right="0" top="0" bottom="0" header="0" footer="0"/>
      <printOptions horizontalCentered="1"/>
      <pageSetup scale="80" orientation="landscape" r:id="rId1"/>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7" right="0.7" top="0.75" bottom="0.75" header="0.3" footer="0.3"/>
  <pageSetup scale="80" orientation="landscape" r:id="rId2"/>
  <headerFooter>
    <oddFooter>&amp;R&amp;P</oddFooter>
  </headerFooter>
  <rowBreaks count="2" manualBreakCount="2">
    <brk id="20" min="1" max="12" man="1"/>
    <brk id="44" min="1" max="12"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D88"/>
  <sheetViews>
    <sheetView topLeftCell="A69" zoomScale="90" zoomScaleNormal="90" zoomScalePageLayoutView="90" workbookViewId="0">
      <selection activeCell="C74" sqref="C74"/>
    </sheetView>
  </sheetViews>
  <sheetFormatPr defaultColWidth="9.140625" defaultRowHeight="15" x14ac:dyDescent="0.25"/>
  <cols>
    <col min="1" max="1" width="5.42578125" style="44" customWidth="1"/>
    <col min="2" max="2" width="3.42578125" style="46" customWidth="1"/>
    <col min="3" max="3" width="155.7109375" style="44" customWidth="1"/>
    <col min="4" max="4" width="145.85546875" style="99" customWidth="1"/>
    <col min="5" max="16384" width="9.140625" style="44"/>
  </cols>
  <sheetData>
    <row r="1" spans="2:4" s="45" customFormat="1" ht="26.25" x14ac:dyDescent="0.3">
      <c r="B1" s="188"/>
      <c r="C1" s="184" t="s">
        <v>127</v>
      </c>
      <c r="D1" s="107" t="s">
        <v>128</v>
      </c>
    </row>
    <row r="2" spans="2:4" ht="12" customHeight="1" x14ac:dyDescent="0.3">
      <c r="B2" s="185"/>
      <c r="C2" s="42"/>
      <c r="D2" s="185"/>
    </row>
    <row r="3" spans="2:4" s="34" customFormat="1" ht="45" customHeight="1" x14ac:dyDescent="0.25">
      <c r="C3" s="34" t="s">
        <v>129</v>
      </c>
      <c r="D3" s="102"/>
    </row>
    <row r="4" spans="2:4" s="34" customFormat="1" x14ac:dyDescent="0.25">
      <c r="D4" s="103"/>
    </row>
    <row r="5" spans="2:4" s="34" customFormat="1" ht="30" customHeight="1" x14ac:dyDescent="0.25">
      <c r="C5" s="34" t="s">
        <v>130</v>
      </c>
      <c r="D5" s="103"/>
    </row>
    <row r="6" spans="2:4" s="34" customFormat="1" x14ac:dyDescent="0.25">
      <c r="D6" s="104"/>
    </row>
    <row r="7" spans="2:4" s="34" customFormat="1" x14ac:dyDescent="0.25">
      <c r="B7" s="242" t="s">
        <v>131</v>
      </c>
      <c r="C7" s="243"/>
      <c r="D7" s="104"/>
    </row>
    <row r="8" spans="2:4" s="34" customFormat="1" x14ac:dyDescent="0.25">
      <c r="B8" s="120"/>
      <c r="C8" t="s">
        <v>132</v>
      </c>
      <c r="D8" s="104"/>
    </row>
    <row r="9" spans="2:4" s="34" customFormat="1" x14ac:dyDescent="0.25">
      <c r="B9" s="120"/>
      <c r="C9" t="s">
        <v>133</v>
      </c>
      <c r="D9" s="104"/>
    </row>
    <row r="10" spans="2:4" s="34" customFormat="1" x14ac:dyDescent="0.25">
      <c r="B10" s="120"/>
      <c r="C10" t="s">
        <v>134</v>
      </c>
      <c r="D10" s="104"/>
    </row>
    <row r="11" spans="2:4" s="34" customFormat="1" x14ac:dyDescent="0.25">
      <c r="B11" s="120" t="s">
        <v>135</v>
      </c>
      <c r="C11" t="s">
        <v>136</v>
      </c>
      <c r="D11" s="105"/>
    </row>
    <row r="12" spans="2:4" s="35" customFormat="1" x14ac:dyDescent="0.25">
      <c r="C12" s="192"/>
      <c r="D12" s="104"/>
    </row>
    <row r="13" spans="2:4" s="34" customFormat="1" x14ac:dyDescent="0.25">
      <c r="B13" s="242" t="s">
        <v>137</v>
      </c>
      <c r="C13" s="243"/>
      <c r="D13" s="105"/>
    </row>
    <row r="14" spans="2:4" s="34" customFormat="1" x14ac:dyDescent="0.25">
      <c r="B14" s="127"/>
      <c r="C14" t="s">
        <v>138</v>
      </c>
      <c r="D14" s="105"/>
    </row>
    <row r="15" spans="2:4" s="34" customFormat="1" x14ac:dyDescent="0.25">
      <c r="B15" s="127"/>
      <c r="C15" t="s">
        <v>139</v>
      </c>
      <c r="D15" s="105"/>
    </row>
    <row r="16" spans="2:4" s="34" customFormat="1" x14ac:dyDescent="0.25">
      <c r="B16" s="127"/>
      <c r="C16" t="s">
        <v>140</v>
      </c>
      <c r="D16" s="105"/>
    </row>
    <row r="17" spans="2:4" s="34" customFormat="1" x14ac:dyDescent="0.25">
      <c r="B17" s="127" t="s">
        <v>135</v>
      </c>
      <c r="C17" t="s">
        <v>141</v>
      </c>
      <c r="D17" s="105"/>
    </row>
    <row r="18" spans="2:4" s="35" customFormat="1" x14ac:dyDescent="0.25">
      <c r="C18" s="192"/>
      <c r="D18" s="105"/>
    </row>
    <row r="19" spans="2:4" s="35" customFormat="1" x14ac:dyDescent="0.25">
      <c r="B19" s="244" t="s">
        <v>142</v>
      </c>
      <c r="C19" s="243"/>
      <c r="D19" s="105"/>
    </row>
    <row r="20" spans="2:4" s="34" customFormat="1" x14ac:dyDescent="0.25">
      <c r="B20" s="127"/>
      <c r="C20" s="47" t="s">
        <v>143</v>
      </c>
      <c r="D20" s="105"/>
    </row>
    <row r="21" spans="2:4" s="34" customFormat="1" x14ac:dyDescent="0.25">
      <c r="B21" s="127"/>
      <c r="C21" s="47" t="s">
        <v>144</v>
      </c>
      <c r="D21" s="105"/>
    </row>
    <row r="22" spans="2:4" s="34" customFormat="1" x14ac:dyDescent="0.25">
      <c r="B22" s="127" t="s">
        <v>135</v>
      </c>
      <c r="C22" s="47" t="s">
        <v>145</v>
      </c>
      <c r="D22" s="105"/>
    </row>
    <row r="23" spans="2:4" s="34" customFormat="1" x14ac:dyDescent="0.25">
      <c r="B23" s="127"/>
      <c r="C23" s="47" t="s">
        <v>146</v>
      </c>
      <c r="D23" s="105"/>
    </row>
    <row r="24" spans="2:4" s="35" customFormat="1" x14ac:dyDescent="0.25">
      <c r="C24" s="192"/>
      <c r="D24" s="105"/>
    </row>
    <row r="25" spans="2:4" s="34" customFormat="1" x14ac:dyDescent="0.25">
      <c r="B25" s="242" t="s">
        <v>147</v>
      </c>
      <c r="C25" s="243"/>
      <c r="D25" s="105"/>
    </row>
    <row r="26" spans="2:4" s="34" customFormat="1" x14ac:dyDescent="0.25">
      <c r="B26" s="127"/>
      <c r="C26" s="47" t="s">
        <v>148</v>
      </c>
      <c r="D26" s="105"/>
    </row>
    <row r="27" spans="2:4" s="34" customFormat="1" x14ac:dyDescent="0.25">
      <c r="B27" s="127"/>
      <c r="C27" s="47" t="s">
        <v>149</v>
      </c>
      <c r="D27" s="105"/>
    </row>
    <row r="28" spans="2:4" s="34" customFormat="1" x14ac:dyDescent="0.25">
      <c r="B28" s="127" t="s">
        <v>135</v>
      </c>
      <c r="C28" s="47" t="s">
        <v>150</v>
      </c>
      <c r="D28" s="105"/>
    </row>
    <row r="29" spans="2:4" s="34" customFormat="1" x14ac:dyDescent="0.25">
      <c r="B29" s="127"/>
      <c r="C29" s="47" t="s">
        <v>151</v>
      </c>
      <c r="D29" s="105"/>
    </row>
    <row r="30" spans="2:4" s="35" customFormat="1" x14ac:dyDescent="0.25">
      <c r="C30" s="192"/>
      <c r="D30" s="105"/>
    </row>
    <row r="31" spans="2:4" s="34" customFormat="1" x14ac:dyDescent="0.25">
      <c r="B31" s="242" t="s">
        <v>152</v>
      </c>
      <c r="C31" s="243"/>
      <c r="D31" s="105"/>
    </row>
    <row r="32" spans="2:4" s="34" customFormat="1" x14ac:dyDescent="0.25">
      <c r="B32" s="127"/>
      <c r="C32" t="s">
        <v>153</v>
      </c>
      <c r="D32" s="105"/>
    </row>
    <row r="33" spans="1:4" s="34" customFormat="1" x14ac:dyDescent="0.25">
      <c r="B33" s="127"/>
      <c r="C33" t="s">
        <v>154</v>
      </c>
      <c r="D33" s="105"/>
    </row>
    <row r="34" spans="1:4" s="34" customFormat="1" x14ac:dyDescent="0.25">
      <c r="B34" s="127" t="s">
        <v>135</v>
      </c>
      <c r="C34" t="s">
        <v>155</v>
      </c>
      <c r="D34" s="105"/>
    </row>
    <row r="35" spans="1:4" s="34" customFormat="1" x14ac:dyDescent="0.25">
      <c r="B35" s="127"/>
      <c r="C35" t="s">
        <v>156</v>
      </c>
      <c r="D35" s="105"/>
    </row>
    <row r="36" spans="1:4" s="35" customFormat="1" x14ac:dyDescent="0.25">
      <c r="C36" s="192"/>
      <c r="D36" s="105"/>
    </row>
    <row r="37" spans="1:4" s="34" customFormat="1" x14ac:dyDescent="0.25">
      <c r="B37" s="242" t="s">
        <v>157</v>
      </c>
      <c r="C37" s="243"/>
      <c r="D37" s="105"/>
    </row>
    <row r="38" spans="1:4" s="34" customFormat="1" x14ac:dyDescent="0.25">
      <c r="B38" s="120"/>
      <c r="C38" s="47" t="s">
        <v>158</v>
      </c>
      <c r="D38" s="105"/>
    </row>
    <row r="39" spans="1:4" s="34" customFormat="1" x14ac:dyDescent="0.25">
      <c r="B39" s="120"/>
      <c r="C39" s="47" t="s">
        <v>159</v>
      </c>
      <c r="D39" s="105"/>
    </row>
    <row r="40" spans="1:4" s="34" customFormat="1" x14ac:dyDescent="0.25">
      <c r="B40" s="120" t="s">
        <v>135</v>
      </c>
      <c r="C40" s="47" t="s">
        <v>160</v>
      </c>
      <c r="D40" s="105"/>
    </row>
    <row r="41" spans="1:4" s="34" customFormat="1" x14ac:dyDescent="0.25">
      <c r="B41" s="120"/>
      <c r="C41" s="47" t="s">
        <v>161</v>
      </c>
      <c r="D41" s="105"/>
    </row>
    <row r="42" spans="1:4" s="34" customFormat="1" x14ac:dyDescent="0.25">
      <c r="B42" s="128"/>
      <c r="C42" s="47" t="s">
        <v>162</v>
      </c>
      <c r="D42" s="105"/>
    </row>
    <row r="43" spans="1:4" s="34" customFormat="1" x14ac:dyDescent="0.25">
      <c r="B43" s="128"/>
      <c r="C43" s="47" t="s">
        <v>163</v>
      </c>
      <c r="D43" s="105"/>
    </row>
    <row r="44" spans="1:4" s="35" customFormat="1" x14ac:dyDescent="0.25">
      <c r="C44" s="192"/>
      <c r="D44" s="105"/>
    </row>
    <row r="45" spans="1:4" s="34" customFormat="1" x14ac:dyDescent="0.25">
      <c r="A45" s="35"/>
      <c r="B45" s="35"/>
      <c r="C45" s="192" t="s">
        <v>164</v>
      </c>
      <c r="D45" s="105"/>
    </row>
    <row r="46" spans="1:4" s="34" customFormat="1" x14ac:dyDescent="0.25">
      <c r="A46" s="35"/>
      <c r="B46" s="35"/>
      <c r="C46" s="192"/>
      <c r="D46" s="105"/>
    </row>
    <row r="47" spans="1:4" s="34" customFormat="1" ht="30" x14ac:dyDescent="0.25">
      <c r="C47" s="36" t="s">
        <v>165</v>
      </c>
      <c r="D47" s="101"/>
    </row>
    <row r="48" spans="1:4" s="34" customFormat="1" ht="45" x14ac:dyDescent="0.25">
      <c r="A48" s="35"/>
      <c r="B48" s="35"/>
      <c r="C48" s="100" t="s">
        <v>166</v>
      </c>
      <c r="D48" s="129"/>
    </row>
    <row r="49" spans="1:4" s="34" customFormat="1" x14ac:dyDescent="0.25">
      <c r="A49" s="35"/>
      <c r="B49" s="35"/>
      <c r="C49" s="37"/>
      <c r="D49" s="101"/>
    </row>
    <row r="50" spans="1:4" s="34" customFormat="1" ht="30" x14ac:dyDescent="0.25">
      <c r="C50" s="36" t="s">
        <v>167</v>
      </c>
      <c r="D50" s="101"/>
    </row>
    <row r="51" spans="1:4" s="35" customFormat="1" ht="30" x14ac:dyDescent="0.25">
      <c r="C51" s="100" t="s">
        <v>168</v>
      </c>
      <c r="D51" s="129"/>
    </row>
    <row r="52" spans="1:4" s="35" customFormat="1" ht="15" customHeight="1" x14ac:dyDescent="0.25">
      <c r="C52" s="37"/>
      <c r="D52" s="101"/>
    </row>
    <row r="53" spans="1:4" s="35" customFormat="1" x14ac:dyDescent="0.25">
      <c r="A53" s="34"/>
      <c r="B53" s="34"/>
      <c r="C53" s="38" t="s">
        <v>169</v>
      </c>
      <c r="D53" s="101"/>
    </row>
    <row r="54" spans="1:4" s="34" customFormat="1" ht="15" customHeight="1" x14ac:dyDescent="0.3">
      <c r="A54" s="185"/>
      <c r="B54" s="185"/>
      <c r="C54" s="42"/>
      <c r="D54" s="101"/>
    </row>
    <row r="55" spans="1:4" s="35" customFormat="1" x14ac:dyDescent="0.25">
      <c r="C55" s="39" t="s">
        <v>170</v>
      </c>
      <c r="D55" s="101"/>
    </row>
    <row r="56" spans="1:4" s="35" customFormat="1" x14ac:dyDescent="0.25">
      <c r="C56" s="100" t="s">
        <v>171</v>
      </c>
      <c r="D56" s="129"/>
    </row>
    <row r="57" spans="1:4" s="34" customFormat="1" x14ac:dyDescent="0.25">
      <c r="C57" s="40"/>
      <c r="D57" s="101"/>
    </row>
    <row r="58" spans="1:4" s="35" customFormat="1" x14ac:dyDescent="0.25">
      <c r="C58" s="39" t="s">
        <v>172</v>
      </c>
      <c r="D58" s="101"/>
    </row>
    <row r="59" spans="1:4" s="35" customFormat="1" ht="45" x14ac:dyDescent="0.25">
      <c r="C59" s="100" t="s">
        <v>173</v>
      </c>
      <c r="D59" s="129"/>
    </row>
    <row r="60" spans="1:4" s="35" customFormat="1" x14ac:dyDescent="0.25">
      <c r="C60" s="37"/>
      <c r="D60" s="101"/>
    </row>
    <row r="61" spans="1:4" s="34" customFormat="1" ht="15" customHeight="1" x14ac:dyDescent="0.25">
      <c r="C61" s="36" t="s">
        <v>174</v>
      </c>
      <c r="D61" s="101"/>
    </row>
    <row r="62" spans="1:4" s="35" customFormat="1" ht="30" x14ac:dyDescent="0.25">
      <c r="C62" s="100" t="s">
        <v>175</v>
      </c>
      <c r="D62" s="129"/>
    </row>
    <row r="63" spans="1:4" s="35" customFormat="1" x14ac:dyDescent="0.25">
      <c r="C63" s="37"/>
      <c r="D63" s="101"/>
    </row>
    <row r="64" spans="1:4" s="34" customFormat="1" x14ac:dyDescent="0.25">
      <c r="C64" s="36" t="s">
        <v>176</v>
      </c>
      <c r="D64" s="101"/>
    </row>
    <row r="65" spans="3:4" s="35" customFormat="1" ht="30" x14ac:dyDescent="0.25">
      <c r="C65" s="100" t="s">
        <v>177</v>
      </c>
      <c r="D65" s="129"/>
    </row>
    <row r="66" spans="3:4" s="35" customFormat="1" x14ac:dyDescent="0.25">
      <c r="C66" s="37"/>
      <c r="D66" s="101"/>
    </row>
    <row r="67" spans="3:4" s="35" customFormat="1" x14ac:dyDescent="0.25">
      <c r="C67" s="39" t="s">
        <v>178</v>
      </c>
      <c r="D67" s="101"/>
    </row>
    <row r="68" spans="3:4" s="35" customFormat="1" ht="75" x14ac:dyDescent="0.25">
      <c r="C68" s="100" t="s">
        <v>179</v>
      </c>
      <c r="D68" s="129"/>
    </row>
    <row r="69" spans="3:4" s="35" customFormat="1" x14ac:dyDescent="0.25">
      <c r="C69" s="37"/>
      <c r="D69" s="101"/>
    </row>
    <row r="70" spans="3:4" s="35" customFormat="1" x14ac:dyDescent="0.25">
      <c r="C70" s="39" t="s">
        <v>180</v>
      </c>
      <c r="D70" s="101"/>
    </row>
    <row r="71" spans="3:4" s="35" customFormat="1" x14ac:dyDescent="0.25">
      <c r="C71" s="100" t="s">
        <v>181</v>
      </c>
      <c r="D71" s="129"/>
    </row>
    <row r="72" spans="3:4" s="35" customFormat="1" x14ac:dyDescent="0.25">
      <c r="C72" s="37"/>
      <c r="D72" s="101"/>
    </row>
    <row r="73" spans="3:4" s="86" customFormat="1" x14ac:dyDescent="0.25">
      <c r="C73" s="41" t="s">
        <v>182</v>
      </c>
      <c r="D73" s="101"/>
    </row>
    <row r="74" spans="3:4" s="35" customFormat="1" ht="195" x14ac:dyDescent="0.25">
      <c r="C74" s="100" t="s">
        <v>183</v>
      </c>
      <c r="D74" s="129"/>
    </row>
    <row r="75" spans="3:4" s="86" customFormat="1" x14ac:dyDescent="0.25">
      <c r="C75" s="185"/>
      <c r="D75" s="101"/>
    </row>
    <row r="76" spans="3:4" s="86" customFormat="1" x14ac:dyDescent="0.25">
      <c r="C76" s="41" t="s">
        <v>184</v>
      </c>
      <c r="D76" s="101"/>
    </row>
    <row r="77" spans="3:4" s="35" customFormat="1" x14ac:dyDescent="0.25">
      <c r="C77" s="100" t="s">
        <v>185</v>
      </c>
      <c r="D77" s="129"/>
    </row>
    <row r="78" spans="3:4" s="86" customFormat="1" x14ac:dyDescent="0.25">
      <c r="C78" s="185"/>
      <c r="D78" s="101"/>
    </row>
    <row r="79" spans="3:4" s="86" customFormat="1" x14ac:dyDescent="0.25">
      <c r="C79" s="41" t="s">
        <v>186</v>
      </c>
      <c r="D79" s="101"/>
    </row>
    <row r="80" spans="3:4" s="35" customFormat="1" ht="30" x14ac:dyDescent="0.25">
      <c r="C80" s="100" t="s">
        <v>187</v>
      </c>
      <c r="D80" s="129"/>
    </row>
    <row r="81" spans="1:4" s="35" customFormat="1" x14ac:dyDescent="0.25">
      <c r="A81" s="185"/>
      <c r="B81" s="185"/>
      <c r="C81" s="185"/>
      <c r="D81" s="101"/>
    </row>
    <row r="82" spans="1:4" ht="30" x14ac:dyDescent="0.25">
      <c r="A82" s="185"/>
      <c r="B82" s="185"/>
      <c r="C82" s="25" t="s">
        <v>188</v>
      </c>
      <c r="D82" s="101"/>
    </row>
    <row r="83" spans="1:4" x14ac:dyDescent="0.25">
      <c r="A83" s="185"/>
      <c r="B83" s="185"/>
      <c r="C83" s="100" t="s">
        <v>189</v>
      </c>
      <c r="D83" s="129"/>
    </row>
    <row r="84" spans="1:4" s="35" customFormat="1" x14ac:dyDescent="0.25">
      <c r="A84" s="185"/>
      <c r="B84" s="185"/>
      <c r="C84" s="185"/>
      <c r="D84" s="101"/>
    </row>
    <row r="87" spans="1:4" s="35" customFormat="1" x14ac:dyDescent="0.25">
      <c r="A87" s="185"/>
      <c r="B87" s="185"/>
      <c r="C87" s="185"/>
      <c r="D87" s="185"/>
    </row>
    <row r="88" spans="1:4" x14ac:dyDescent="0.25">
      <c r="A88" s="185"/>
      <c r="B88" s="185"/>
      <c r="C88" s="185"/>
      <c r="D88" s="185"/>
    </row>
  </sheetData>
  <customSheetViews>
    <customSheetView guid="{DCAE0B73-EEFE-B646-8F3D-5865DEFDFF26}" scale="90">
      <rowBreaks count="1" manualBreakCount="1">
        <brk id="43" min="1" max="2" man="1"/>
      </rowBreaks>
      <pageMargins left="0" right="0" top="0" bottom="0" header="0" footer="0"/>
      <pageSetup scale="79" fitToHeight="7" orientation="landscape"/>
      <headerFooter>
        <oddFooter>&amp;R&amp;P</oddFooter>
      </headerFooter>
    </customSheetView>
    <customSheetView guid="{44594B27-9C70-41F1-9630-666DBB02377F}" scale="90" showPageBreaks="1" printArea="1">
      <rowBreaks count="1" manualBreakCount="1">
        <brk id="43" min="1" max="2" man="1"/>
      </rowBreaks>
      <pageMargins left="0" right="0" top="0" bottom="0" header="0" footer="0"/>
      <pageSetup scale="79" fitToHeight="7" orientation="landscape"/>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 right="0" top="0" bottom="0" header="0" footer="0"/>
      <pageSetup scale="80" fitToHeight="7" orientation="landscape"/>
      <headerFooter>
        <oddFooter>&amp;R&amp;P</oddFooter>
      </headerFooter>
    </customSheetView>
    <customSheetView guid="{C0736EDE-B647-460A-AF7D-0FC5B36FDE49}" scale="90" showPageBreaks="1" printArea="1">
      <rowBreaks count="1" manualBreakCount="1">
        <brk id="43" min="1" max="2" man="1"/>
      </rowBreaks>
      <pageMargins left="0" right="0" top="0" bottom="0" header="0" footer="0"/>
      <pageSetup scale="79" fitToHeight="7" orientation="landscape" r:id="rId1"/>
      <headerFooter>
        <oddFooter>&amp;R&amp;P</oddFooter>
      </headerFooter>
    </customSheetView>
  </customSheetViews>
  <mergeCells count="6">
    <mergeCell ref="B37:C37"/>
    <mergeCell ref="B7:C7"/>
    <mergeCell ref="B13:C13"/>
    <mergeCell ref="B19:C19"/>
    <mergeCell ref="B25:C25"/>
    <mergeCell ref="B31:C31"/>
  </mergeCells>
  <pageMargins left="0.25" right="0.25" top="0.75" bottom="0.75" header="0.3" footer="0.3"/>
  <pageSetup scale="84" fitToHeight="0" orientation="landscape" r:id="rId2"/>
  <headerFooter>
    <oddFooter>&amp;R&amp;P</oddFooter>
  </headerFooter>
  <rowBreaks count="1" manualBreakCount="1">
    <brk id="43" min="1" max="2" man="1"/>
  </row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15"/>
  <sheetViews>
    <sheetView topLeftCell="A19" zoomScale="90" zoomScaleNormal="90" zoomScalePageLayoutView="90" workbookViewId="0"/>
  </sheetViews>
  <sheetFormatPr defaultColWidth="8.85546875" defaultRowHeight="15" x14ac:dyDescent="0.25"/>
  <cols>
    <col min="1" max="1" width="5.42578125" customWidth="1"/>
    <col min="2" max="2" width="155.7109375" customWidth="1"/>
    <col min="3" max="3" width="145.7109375" customWidth="1"/>
  </cols>
  <sheetData>
    <row r="1" spans="2:3" ht="26.25" x14ac:dyDescent="0.3">
      <c r="B1" s="94" t="s">
        <v>190</v>
      </c>
      <c r="C1" s="107" t="s">
        <v>128</v>
      </c>
    </row>
    <row r="2" spans="2:3" ht="26.25" x14ac:dyDescent="0.3">
      <c r="B2" s="42" t="s">
        <v>191</v>
      </c>
      <c r="C2" s="107" t="s">
        <v>128</v>
      </c>
    </row>
    <row r="3" spans="2:3" ht="18.75" x14ac:dyDescent="0.3">
      <c r="B3" s="42"/>
      <c r="C3" s="106"/>
    </row>
    <row r="4" spans="2:3" ht="117.75" customHeight="1" x14ac:dyDescent="0.25">
      <c r="B4" s="97" t="s">
        <v>192</v>
      </c>
      <c r="C4" s="106"/>
    </row>
    <row r="5" spans="2:3" x14ac:dyDescent="0.25">
      <c r="B5" s="97"/>
      <c r="C5" s="106"/>
    </row>
    <row r="6" spans="2:3" x14ac:dyDescent="0.25">
      <c r="B6" s="97" t="s">
        <v>193</v>
      </c>
      <c r="C6" s="106"/>
    </row>
    <row r="7" spans="2:3" x14ac:dyDescent="0.25">
      <c r="B7" s="95"/>
    </row>
    <row r="8" spans="2:3" x14ac:dyDescent="0.25">
      <c r="B8" s="78" t="s">
        <v>194</v>
      </c>
    </row>
    <row r="9" spans="2:3" x14ac:dyDescent="0.25">
      <c r="B9" s="130"/>
      <c r="C9" s="189"/>
    </row>
    <row r="10" spans="2:3" x14ac:dyDescent="0.25">
      <c r="B10" s="95"/>
    </row>
    <row r="11" spans="2:3" ht="30" x14ac:dyDescent="0.25">
      <c r="B11" s="78" t="s">
        <v>195</v>
      </c>
    </row>
    <row r="12" spans="2:3" x14ac:dyDescent="0.25">
      <c r="B12" s="130"/>
      <c r="C12" s="189"/>
    </row>
    <row r="13" spans="2:3" x14ac:dyDescent="0.25">
      <c r="B13" s="95"/>
    </row>
    <row r="14" spans="2:3" x14ac:dyDescent="0.25">
      <c r="B14" s="96" t="s">
        <v>196</v>
      </c>
    </row>
    <row r="15" spans="2:3" x14ac:dyDescent="0.25">
      <c r="B15" s="130"/>
      <c r="C15" s="189"/>
    </row>
  </sheetData>
  <customSheetViews>
    <customSheetView guid="{DCAE0B73-EEFE-B646-8F3D-5865DEFDFF26}" scale="90">
      <pageMargins left="0" right="0" top="0" bottom="0" header="0" footer="0"/>
      <pageSetup scale="80" orientation="landscape"/>
    </customSheetView>
    <customSheetView guid="{44594B27-9C70-41F1-9630-666DBB02377F}" scale="90" showPageBreaks="1" printArea="1">
      <pageMargins left="0" right="0" top="0" bottom="0" header="0" footer="0"/>
      <pageSetup scale="80" orientation="landscape"/>
    </customSheetView>
    <customSheetView guid="{D084C74A-34CE-4171-80D6-1BE5E86C1BB8}" showPageBreaks="1" hiddenColumns="1">
      <selection activeCell="B14" sqref="B14"/>
      <pageMargins left="0" right="0" top="0" bottom="0" header="0" footer="0"/>
      <pageSetup orientation="portrait"/>
    </customSheetView>
    <customSheetView guid="{C0736EDE-B647-460A-AF7D-0FC5B36FDE49}" scale="90" showPageBreaks="1" printArea="1">
      <pageMargins left="0" right="0" top="0" bottom="0" header="0" footer="0"/>
      <pageSetup scale="80" orientation="landscape" r:id="rId1"/>
    </customSheetView>
  </customSheetViews>
  <pageMargins left="0.7" right="0.7" top="0.75" bottom="0.75" header="0.3" footer="0.3"/>
  <pageSetup scale="78" orientation="landscape"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zoomScale="90" zoomScaleNormal="90" zoomScalePageLayoutView="90" workbookViewId="0">
      <selection activeCell="B13" sqref="B13"/>
    </sheetView>
  </sheetViews>
  <sheetFormatPr defaultColWidth="9.140625" defaultRowHeight="15" x14ac:dyDescent="0.25"/>
  <cols>
    <col min="1" max="1" width="5.42578125" style="49" customWidth="1"/>
    <col min="2" max="2" width="155.7109375" style="49" customWidth="1"/>
    <col min="3" max="3" width="145.42578125" style="49" customWidth="1"/>
    <col min="4" max="16384" width="9.140625" style="49"/>
  </cols>
  <sheetData>
    <row r="1" spans="2:3" s="50" customFormat="1" ht="26.25" x14ac:dyDescent="0.3">
      <c r="B1" s="184" t="s">
        <v>197</v>
      </c>
      <c r="C1" s="107" t="s">
        <v>128</v>
      </c>
    </row>
    <row r="2" spans="2:3" s="93" customFormat="1" ht="18.75" x14ac:dyDescent="0.3">
      <c r="B2" s="42" t="s">
        <v>198</v>
      </c>
      <c r="C2" s="188"/>
    </row>
    <row r="3" spans="2:3" s="60" customFormat="1" ht="15" customHeight="1" x14ac:dyDescent="0.3">
      <c r="B3" s="184"/>
      <c r="C3" s="108"/>
    </row>
    <row r="4" spans="2:3" s="51" customFormat="1" ht="90" x14ac:dyDescent="0.25">
      <c r="B4" s="71" t="s">
        <v>199</v>
      </c>
      <c r="C4" s="108"/>
    </row>
    <row r="5" spans="2:3" s="90" customFormat="1" x14ac:dyDescent="0.25">
      <c r="B5" s="71"/>
      <c r="C5" s="108"/>
    </row>
    <row r="6" spans="2:3" s="90" customFormat="1" x14ac:dyDescent="0.25">
      <c r="B6" s="92" t="s">
        <v>200</v>
      </c>
      <c r="C6" s="108"/>
    </row>
    <row r="7" spans="2:3" s="60" customFormat="1" ht="15.75" x14ac:dyDescent="0.25">
      <c r="B7" s="57"/>
      <c r="C7" s="108"/>
    </row>
    <row r="8" spans="2:3" ht="19.5" customHeight="1" x14ac:dyDescent="0.3">
      <c r="B8" s="52" t="s">
        <v>201</v>
      </c>
      <c r="C8" s="72"/>
    </row>
    <row r="9" spans="2:3" s="34" customFormat="1" x14ac:dyDescent="0.25">
      <c r="B9" s="70"/>
    </row>
    <row r="10" spans="2:3" s="34" customFormat="1" ht="30" x14ac:dyDescent="0.25">
      <c r="B10" s="38" t="s">
        <v>202</v>
      </c>
    </row>
    <row r="11" spans="2:3" s="34" customFormat="1" x14ac:dyDescent="0.25">
      <c r="B11" s="38"/>
    </row>
    <row r="12" spans="2:3" s="34" customFormat="1" x14ac:dyDescent="0.25">
      <c r="B12" s="130"/>
      <c r="C12" s="131"/>
    </row>
    <row r="13" spans="2:3" s="34" customFormat="1" x14ac:dyDescent="0.25">
      <c r="B13"/>
    </row>
    <row r="14" spans="2:3" s="34" customFormat="1" ht="45" x14ac:dyDescent="0.25">
      <c r="B14" s="62" t="s">
        <v>203</v>
      </c>
    </row>
    <row r="15" spans="2:3" s="34" customFormat="1" x14ac:dyDescent="0.25">
      <c r="B15" s="62"/>
    </row>
    <row r="16" spans="2:3" s="35" customFormat="1" x14ac:dyDescent="0.25">
      <c r="B16" s="130"/>
      <c r="C16" s="132"/>
    </row>
    <row r="17" spans="2:3" s="34" customFormat="1" ht="15" customHeight="1" x14ac:dyDescent="0.25">
      <c r="B17"/>
    </row>
    <row r="18" spans="2:3" s="34" customFormat="1" ht="45" x14ac:dyDescent="0.25">
      <c r="B18" s="61" t="s">
        <v>204</v>
      </c>
    </row>
    <row r="19" spans="2:3" s="34" customFormat="1" x14ac:dyDescent="0.25">
      <c r="B19" s="61"/>
    </row>
    <row r="20" spans="2:3" s="34" customFormat="1" x14ac:dyDescent="0.25">
      <c r="B20" s="130"/>
      <c r="C20" s="131"/>
    </row>
    <row r="21" spans="2:3" s="34" customFormat="1" x14ac:dyDescent="0.25">
      <c r="B21"/>
    </row>
    <row r="22" spans="2:3" s="34" customFormat="1" x14ac:dyDescent="0.25">
      <c r="B22" s="25" t="s">
        <v>205</v>
      </c>
    </row>
    <row r="23" spans="2:3" s="34" customFormat="1" x14ac:dyDescent="0.25">
      <c r="B23" s="25"/>
    </row>
    <row r="24" spans="2:3" s="35" customFormat="1" x14ac:dyDescent="0.25">
      <c r="B24" s="130"/>
      <c r="C24" s="132"/>
    </row>
    <row r="25" spans="2:3" s="35" customFormat="1" x14ac:dyDescent="0.25">
      <c r="B25"/>
    </row>
    <row r="26" spans="2:3" s="34" customFormat="1" ht="60" x14ac:dyDescent="0.25">
      <c r="B26" s="192" t="s">
        <v>206</v>
      </c>
    </row>
    <row r="27" spans="2:3" s="34" customFormat="1" x14ac:dyDescent="0.25">
      <c r="B27" s="192"/>
    </row>
    <row r="28" spans="2:3" s="34" customFormat="1" x14ac:dyDescent="0.25">
      <c r="B28" s="130"/>
      <c r="C28" s="131"/>
    </row>
    <row r="29" spans="2:3" s="34" customFormat="1" x14ac:dyDescent="0.25">
      <c r="B29" s="47"/>
    </row>
    <row r="30" spans="2:3" s="34" customFormat="1" ht="60" x14ac:dyDescent="0.25">
      <c r="B30" s="192" t="s">
        <v>207</v>
      </c>
    </row>
    <row r="31" spans="2:3" s="34" customFormat="1" x14ac:dyDescent="0.25">
      <c r="B31" s="192"/>
    </row>
    <row r="32" spans="2:3" s="34" customFormat="1" x14ac:dyDescent="0.25">
      <c r="B32" s="130"/>
      <c r="C32" s="131"/>
    </row>
    <row r="33" spans="2:3" s="34" customFormat="1" x14ac:dyDescent="0.25">
      <c r="B33" s="47"/>
    </row>
    <row r="34" spans="2:3" s="34" customFormat="1" ht="18.75" x14ac:dyDescent="0.3">
      <c r="B34" s="55" t="s">
        <v>208</v>
      </c>
    </row>
    <row r="35" spans="2:3" s="35" customFormat="1" ht="30" x14ac:dyDescent="0.25">
      <c r="B35" s="72" t="s">
        <v>209</v>
      </c>
    </row>
    <row r="36" spans="2:3" s="35" customFormat="1" x14ac:dyDescent="0.25">
      <c r="B36" s="53"/>
    </row>
    <row r="37" spans="2:3" s="34" customFormat="1" ht="30" x14ac:dyDescent="0.25">
      <c r="B37" s="54" t="s">
        <v>210</v>
      </c>
    </row>
    <row r="38" spans="2:3" s="34" customFormat="1" x14ac:dyDescent="0.25">
      <c r="B38" s="54"/>
    </row>
    <row r="39" spans="2:3" s="34" customFormat="1" x14ac:dyDescent="0.25">
      <c r="B39" s="130"/>
      <c r="C39" s="131"/>
    </row>
    <row r="40" spans="2:3" s="34" customFormat="1" x14ac:dyDescent="0.25">
      <c r="B40" s="192"/>
    </row>
    <row r="41" spans="2:3" s="34" customFormat="1" ht="30" x14ac:dyDescent="0.25">
      <c r="B41" s="25" t="s">
        <v>211</v>
      </c>
    </row>
    <row r="42" spans="2:3" s="34" customFormat="1" x14ac:dyDescent="0.25">
      <c r="B42" s="25"/>
    </row>
    <row r="43" spans="2:3" s="34" customFormat="1" x14ac:dyDescent="0.25">
      <c r="B43" s="130"/>
      <c r="C43" s="131"/>
    </row>
    <row r="44" spans="2:3" s="34" customFormat="1" x14ac:dyDescent="0.25">
      <c r="B44" s="191"/>
    </row>
    <row r="45" spans="2:3" s="34" customFormat="1" ht="18.75" x14ac:dyDescent="0.3">
      <c r="B45" s="55"/>
    </row>
    <row r="46" spans="2:3" s="34" customFormat="1" x14ac:dyDescent="0.25">
      <c r="B46" s="47"/>
    </row>
    <row r="47" spans="2:3" s="34" customFormat="1" x14ac:dyDescent="0.25">
      <c r="B47" s="47"/>
    </row>
    <row r="48" spans="2:3" s="34" customFormat="1" x14ac:dyDescent="0.25">
      <c r="B48" s="47"/>
    </row>
    <row r="49" spans="1:2" s="35" customFormat="1" x14ac:dyDescent="0.25">
      <c r="B49" s="47"/>
    </row>
    <row r="50" spans="1:2" s="34" customFormat="1" x14ac:dyDescent="0.25">
      <c r="A50" s="35"/>
      <c r="B50" s="47"/>
    </row>
    <row r="51" spans="1:2" s="34" customFormat="1" x14ac:dyDescent="0.25">
      <c r="A51" s="35"/>
      <c r="B51" s="192"/>
    </row>
    <row r="52" spans="1:2" s="34" customFormat="1" x14ac:dyDescent="0.25">
      <c r="A52" s="35"/>
    </row>
    <row r="53" spans="1:2" s="34" customFormat="1" x14ac:dyDescent="0.25"/>
    <row r="54" spans="1:2" s="34" customFormat="1" x14ac:dyDescent="0.25">
      <c r="A54" s="35"/>
    </row>
    <row r="55" spans="1:2" s="34" customFormat="1" x14ac:dyDescent="0.25">
      <c r="A55" s="35"/>
    </row>
    <row r="56" spans="1:2" s="34" customFormat="1" x14ac:dyDescent="0.25"/>
    <row r="57" spans="1:2" s="35" customFormat="1" x14ac:dyDescent="0.25"/>
    <row r="58" spans="1:2" s="35" customFormat="1" ht="15" customHeight="1" x14ac:dyDescent="0.25"/>
    <row r="59" spans="1:2" s="35" customFormat="1" x14ac:dyDescent="0.25">
      <c r="A59" s="34"/>
    </row>
    <row r="60" spans="1:2" s="34" customFormat="1" ht="15" customHeight="1" x14ac:dyDescent="0.25">
      <c r="A60" s="185"/>
    </row>
    <row r="61" spans="1:2" s="35" customFormat="1" x14ac:dyDescent="0.25"/>
    <row r="62" spans="1:2" s="35" customFormat="1" x14ac:dyDescent="0.25"/>
    <row r="63" spans="1:2" s="34" customFormat="1" x14ac:dyDescent="0.25"/>
    <row r="64" spans="1:2" s="35" customFormat="1" x14ac:dyDescent="0.25">
      <c r="A64" s="34"/>
    </row>
    <row r="65" spans="1:1" s="35" customFormat="1" x14ac:dyDescent="0.25"/>
    <row r="66" spans="1:1" s="34" customFormat="1" ht="15" customHeight="1" x14ac:dyDescent="0.25">
      <c r="A66" s="35"/>
    </row>
    <row r="68" spans="1:1" s="35" customFormat="1" x14ac:dyDescent="0.25"/>
    <row r="69" spans="1:1" s="35" customFormat="1" x14ac:dyDescent="0.25"/>
    <row r="70" spans="1:1" s="34" customFormat="1" x14ac:dyDescent="0.25">
      <c r="A70" s="35"/>
    </row>
    <row r="71" spans="1:1" s="34" customFormat="1" x14ac:dyDescent="0.25">
      <c r="A71" s="35"/>
    </row>
    <row r="72" spans="1:1" s="35" customFormat="1" x14ac:dyDescent="0.25"/>
    <row r="73" spans="1:1" s="35" customFormat="1" x14ac:dyDescent="0.25">
      <c r="A73" s="34"/>
    </row>
    <row r="74" spans="1:1" x14ac:dyDescent="0.25">
      <c r="A74" s="35"/>
    </row>
    <row r="75" spans="1:1" s="35" customFormat="1" x14ac:dyDescent="0.25"/>
    <row r="76" spans="1:1" s="35" customFormat="1" x14ac:dyDescent="0.25">
      <c r="A76" s="185"/>
    </row>
    <row r="77" spans="1:1" s="35" customFormat="1" x14ac:dyDescent="0.25"/>
    <row r="78" spans="1:1" s="35" customFormat="1" x14ac:dyDescent="0.25"/>
    <row r="79" spans="1:1" s="35" customFormat="1" x14ac:dyDescent="0.25"/>
    <row r="80" spans="1:1" s="34" customFormat="1" ht="15" customHeight="1" x14ac:dyDescent="0.25">
      <c r="A80" s="35"/>
    </row>
    <row r="81" spans="1:1" s="35" customFormat="1" x14ac:dyDescent="0.25"/>
    <row r="82" spans="1:1" s="35" customFormat="1" x14ac:dyDescent="0.25"/>
    <row r="83" spans="1:1" x14ac:dyDescent="0.25">
      <c r="A83" s="35"/>
    </row>
    <row r="84" spans="1:1" s="35" customFormat="1" x14ac:dyDescent="0.25"/>
    <row r="85" spans="1:1" s="35" customFormat="1" x14ac:dyDescent="0.25">
      <c r="A85" s="34"/>
    </row>
    <row r="86" spans="1:1" s="35" customFormat="1" x14ac:dyDescent="0.25"/>
    <row r="87" spans="1:1" s="35" customFormat="1" x14ac:dyDescent="0.25"/>
    <row r="88" spans="1:1" s="35" customFormat="1" x14ac:dyDescent="0.25">
      <c r="A88" s="185"/>
    </row>
    <row r="89" spans="1:1" s="35" customFormat="1" x14ac:dyDescent="0.25"/>
    <row r="90" spans="1:1" s="35" customFormat="1" x14ac:dyDescent="0.25">
      <c r="A90" s="185"/>
    </row>
    <row r="91" spans="1:1" s="35" customFormat="1" x14ac:dyDescent="0.25">
      <c r="A91" s="185"/>
    </row>
    <row r="92" spans="1:1" s="34" customFormat="1" x14ac:dyDescent="0.25">
      <c r="A92" s="35"/>
    </row>
    <row r="93" spans="1:1" s="35" customFormat="1" x14ac:dyDescent="0.25">
      <c r="A93" s="185"/>
    </row>
    <row r="94" spans="1:1" s="35" customFormat="1" x14ac:dyDescent="0.25">
      <c r="A94" s="185"/>
    </row>
    <row r="95" spans="1:1" x14ac:dyDescent="0.25">
      <c r="A95" s="35"/>
    </row>
    <row r="96" spans="1:1" s="35" customFormat="1" x14ac:dyDescent="0.25">
      <c r="A96" s="185"/>
    </row>
    <row r="99" spans="1:2" s="35" customFormat="1" x14ac:dyDescent="0.25">
      <c r="A99" s="185"/>
      <c r="B99" s="185"/>
    </row>
    <row r="102" spans="1:2" s="35" customFormat="1" x14ac:dyDescent="0.25">
      <c r="A102" s="185"/>
      <c r="B102" s="185"/>
    </row>
  </sheetData>
  <customSheetViews>
    <customSheetView guid="{DCAE0B73-EEFE-B646-8F3D-5865DEFDFF26}" scale="90">
      <rowBreaks count="1" manualBreakCount="1">
        <brk id="25" min="1" max="1" man="1"/>
      </rowBreaks>
      <pageMargins left="0" right="0" top="0" bottom="0" header="0" footer="0"/>
      <pageSetup scale="80" fitToHeight="7" orientation="landscape"/>
      <headerFooter>
        <oddFooter>&amp;R&amp;P</oddFooter>
      </headerFooter>
    </customSheetView>
    <customSheetView guid="{44594B27-9C70-41F1-9630-666DBB02377F}" scale="90" showPageBreaks="1" printArea="1">
      <rowBreaks count="1" manualBreakCount="1">
        <brk id="25" min="1" max="1" man="1"/>
      </rowBreaks>
      <pageMargins left="0" right="0" top="0" bottom="0" header="0" footer="0"/>
      <pageSetup scale="80" fitToHeight="7" orientation="landscape"/>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 right="0" top="0" bottom="0" header="0" footer="0"/>
      <pageSetup scale="80" fitToHeight="7" orientation="landscape"/>
      <headerFooter>
        <oddFooter>&amp;R&amp;P</oddFooter>
      </headerFooter>
    </customSheetView>
    <customSheetView guid="{C0736EDE-B647-460A-AF7D-0FC5B36FDE49}" scale="90" showPageBreaks="1" printArea="1">
      <rowBreaks count="1" manualBreakCount="1">
        <brk id="25" min="1" max="1" man="1"/>
      </rowBreaks>
      <pageMargins left="0" right="0" top="0" bottom="0" header="0" footer="0"/>
      <pageSetup scale="80" fitToHeight="7" orientation="landscape" r:id="rId1"/>
      <headerFooter>
        <oddFooter>&amp;R&amp;P</oddFooter>
      </headerFooter>
    </customSheetView>
  </customSheetViews>
  <hyperlinks>
    <hyperlink ref="B6" r:id="rId2" display="www.p12.nysed.gov/accountability/ChecklistforDeterminingPrioritySchoolLeaderQualification.docx  "/>
  </hyperlinks>
  <pageMargins left="0.7" right="0.7" top="0.75" bottom="0.75" header="0.3" footer="0.3"/>
  <pageSetup scale="80" fitToHeight="7" orientation="landscape" r:id="rId3"/>
  <headerFooter>
    <oddFooter>&amp;R&amp;P</oddFooter>
  </headerFooter>
  <rowBreaks count="1" manualBreakCount="1">
    <brk id="25" min="1" max="1" man="1"/>
  </rowBreak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2"/>
  <sheetViews>
    <sheetView zoomScale="90" zoomScaleNormal="90" zoomScalePageLayoutView="90" workbookViewId="0"/>
  </sheetViews>
  <sheetFormatPr defaultColWidth="8.85546875" defaultRowHeight="15" x14ac:dyDescent="0.25"/>
  <cols>
    <col min="1" max="1" width="5.42578125" customWidth="1"/>
    <col min="2" max="2" width="155.7109375" customWidth="1"/>
    <col min="3" max="3" width="145.7109375" customWidth="1"/>
  </cols>
  <sheetData>
    <row r="1" spans="1:3" ht="26.25" x14ac:dyDescent="0.25">
      <c r="B1" s="193" t="s">
        <v>197</v>
      </c>
      <c r="C1" s="107"/>
    </row>
    <row r="2" spans="1:3" ht="18.75" x14ac:dyDescent="0.25">
      <c r="B2" s="98" t="s">
        <v>212</v>
      </c>
    </row>
    <row r="3" spans="1:3" x14ac:dyDescent="0.25">
      <c r="A3" s="87"/>
      <c r="B3" s="87"/>
    </row>
    <row r="4" spans="1:3" ht="135" x14ac:dyDescent="0.25">
      <c r="A4" s="35"/>
      <c r="B4" s="190" t="s">
        <v>213</v>
      </c>
      <c r="C4" s="106"/>
    </row>
    <row r="5" spans="1:3" x14ac:dyDescent="0.25">
      <c r="A5" s="35"/>
      <c r="B5" s="190"/>
      <c r="C5" s="106"/>
    </row>
    <row r="6" spans="1:3" x14ac:dyDescent="0.25">
      <c r="A6" s="35"/>
      <c r="B6" s="71" t="s">
        <v>200</v>
      </c>
    </row>
    <row r="7" spans="1:3" x14ac:dyDescent="0.25">
      <c r="A7" s="35"/>
      <c r="B7" s="71"/>
    </row>
    <row r="8" spans="1:3" x14ac:dyDescent="0.25">
      <c r="B8" s="83" t="s">
        <v>214</v>
      </c>
    </row>
    <row r="9" spans="1:3" x14ac:dyDescent="0.25">
      <c r="B9" s="83"/>
    </row>
    <row r="10" spans="1:3" ht="18.75" customHeight="1" x14ac:dyDescent="0.25">
      <c r="B10" s="120"/>
      <c r="C10" s="189"/>
    </row>
    <row r="12" spans="1:3" x14ac:dyDescent="0.25">
      <c r="B12" s="25" t="s">
        <v>215</v>
      </c>
    </row>
    <row r="14" spans="1:3" x14ac:dyDescent="0.25">
      <c r="B14" s="120"/>
    </row>
    <row r="16" spans="1:3" x14ac:dyDescent="0.25">
      <c r="B16" s="96" t="s">
        <v>216</v>
      </c>
    </row>
    <row r="18" spans="2:2" x14ac:dyDescent="0.25">
      <c r="B18" s="120"/>
    </row>
    <row r="20" spans="2:2" x14ac:dyDescent="0.25">
      <c r="B20" s="96" t="s">
        <v>217</v>
      </c>
    </row>
    <row r="22" spans="2:2" x14ac:dyDescent="0.25">
      <c r="B22" s="120"/>
    </row>
  </sheetData>
  <customSheetViews>
    <customSheetView guid="{DCAE0B73-EEFE-B646-8F3D-5865DEFDFF26}" scale="90">
      <pageMargins left="0" right="0" top="0" bottom="0" header="0" footer="0"/>
      <pageSetup scale="80" orientation="landscape"/>
    </customSheetView>
    <customSheetView guid="{44594B27-9C70-41F1-9630-666DBB02377F}" scale="90" showPageBreaks="1" printArea="1">
      <pageMargins left="0" right="0" top="0" bottom="0" header="0" footer="0"/>
      <pageSetup scale="80" orientation="landscape"/>
    </customSheetView>
    <customSheetView guid="{D084C74A-34CE-4171-80D6-1BE5E86C1BB8}" showPageBreaks="1" hiddenColumns="1">
      <selection activeCell="C1" sqref="C1:C1048576"/>
      <pageMargins left="0" right="0" top="0" bottom="0" header="0" footer="0"/>
      <pageSetup orientation="portrait"/>
    </customSheetView>
    <customSheetView guid="{C0736EDE-B647-460A-AF7D-0FC5B36FDE49}" scale="90" showPageBreaks="1" printArea="1">
      <pageMargins left="0" right="0" top="0" bottom="0" header="0" footer="0"/>
      <pageSetup scale="80" orientation="landscape" r:id="rId1"/>
    </customSheetView>
  </customSheetViews>
  <pageMargins left="0.7" right="0.7" top="0.75" bottom="0.75" header="0.3" footer="0.3"/>
  <pageSetup scale="78" orientation="landscape"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zoomScale="90" zoomScaleNormal="90" zoomScalePageLayoutView="90" workbookViewId="0"/>
  </sheetViews>
  <sheetFormatPr defaultColWidth="9.140625" defaultRowHeight="15" x14ac:dyDescent="0.25"/>
  <cols>
    <col min="1" max="1" width="5.42578125" style="74" customWidth="1"/>
    <col min="2" max="2" width="155.7109375" style="74" customWidth="1"/>
    <col min="3" max="3" width="145.85546875" style="74" customWidth="1"/>
    <col min="4" max="16384" width="9.140625" style="74"/>
  </cols>
  <sheetData>
    <row r="1" spans="2:4" s="75" customFormat="1" ht="26.25" x14ac:dyDescent="0.3">
      <c r="B1" s="184" t="s">
        <v>218</v>
      </c>
      <c r="C1" s="107" t="s">
        <v>128</v>
      </c>
      <c r="D1" s="188"/>
    </row>
    <row r="2" spans="2:4" s="75" customFormat="1" ht="15" customHeight="1" x14ac:dyDescent="0.3">
      <c r="B2" s="184"/>
      <c r="C2" s="188"/>
      <c r="D2" s="188"/>
    </row>
    <row r="3" spans="2:4" s="75" customFormat="1" ht="45" x14ac:dyDescent="0.25">
      <c r="B3" s="185" t="s">
        <v>219</v>
      </c>
      <c r="C3" s="108"/>
      <c r="D3" s="188"/>
    </row>
    <row r="4" spans="2:4" s="75" customFormat="1" ht="15.75" x14ac:dyDescent="0.25">
      <c r="B4" s="57"/>
      <c r="C4" s="188"/>
      <c r="D4" s="188"/>
    </row>
    <row r="5" spans="2:4" s="34" customFormat="1" ht="30" x14ac:dyDescent="0.25">
      <c r="B5" s="38" t="s">
        <v>220</v>
      </c>
    </row>
    <row r="6" spans="2:4" s="34" customFormat="1" x14ac:dyDescent="0.25">
      <c r="B6" s="38"/>
    </row>
    <row r="7" spans="2:4" s="34" customFormat="1" x14ac:dyDescent="0.25">
      <c r="B7" s="130"/>
      <c r="C7" s="131"/>
    </row>
    <row r="8" spans="2:4" s="34" customFormat="1" ht="15" customHeight="1" x14ac:dyDescent="0.25">
      <c r="B8" s="38"/>
    </row>
    <row r="9" spans="2:4" s="34" customFormat="1" x14ac:dyDescent="0.25">
      <c r="B9" s="38" t="s">
        <v>221</v>
      </c>
    </row>
    <row r="10" spans="2:4" s="34" customFormat="1" x14ac:dyDescent="0.25">
      <c r="B10" s="38"/>
      <c r="D10" s="79"/>
    </row>
    <row r="11" spans="2:4" s="34" customFormat="1" x14ac:dyDescent="0.25">
      <c r="B11" s="130"/>
      <c r="C11" s="131"/>
    </row>
    <row r="12" spans="2:4" s="34" customFormat="1" x14ac:dyDescent="0.25">
      <c r="B12"/>
    </row>
    <row r="13" spans="2:4" s="34" customFormat="1" ht="30" x14ac:dyDescent="0.25">
      <c r="B13" s="62" t="s">
        <v>222</v>
      </c>
    </row>
    <row r="14" spans="2:4" s="34" customFormat="1" x14ac:dyDescent="0.25">
      <c r="B14" s="62"/>
    </row>
    <row r="15" spans="2:4" s="35" customFormat="1" x14ac:dyDescent="0.25">
      <c r="B15" s="130"/>
      <c r="C15" s="132"/>
    </row>
    <row r="16" spans="2:4" s="35" customFormat="1" x14ac:dyDescent="0.25">
      <c r="B16" s="192"/>
    </row>
    <row r="17" spans="2:3" s="34" customFormat="1" ht="30" x14ac:dyDescent="0.25">
      <c r="B17" s="78" t="s">
        <v>223</v>
      </c>
    </row>
    <row r="18" spans="2:3" s="34" customFormat="1" x14ac:dyDescent="0.25"/>
    <row r="19" spans="2:3" s="34" customFormat="1" x14ac:dyDescent="0.25">
      <c r="B19" s="130"/>
      <c r="C19" s="131"/>
    </row>
    <row r="20" spans="2:3" s="34" customFormat="1" x14ac:dyDescent="0.25">
      <c r="B20"/>
    </row>
    <row r="21" spans="2:3" s="34" customFormat="1" ht="30" x14ac:dyDescent="0.25">
      <c r="B21" s="25" t="s">
        <v>224</v>
      </c>
    </row>
    <row r="22" spans="2:3" s="34" customFormat="1" x14ac:dyDescent="0.25">
      <c r="B22" s="25"/>
    </row>
    <row r="23" spans="2:3" s="35" customFormat="1" x14ac:dyDescent="0.25">
      <c r="B23" s="130"/>
      <c r="C23" s="132"/>
    </row>
    <row r="24" spans="2:3" s="35" customFormat="1" x14ac:dyDescent="0.25">
      <c r="B24"/>
    </row>
    <row r="25" spans="2:3" s="34" customFormat="1" ht="30" x14ac:dyDescent="0.25">
      <c r="B25" s="192" t="s">
        <v>225</v>
      </c>
    </row>
    <row r="26" spans="2:3" s="34" customFormat="1" x14ac:dyDescent="0.25">
      <c r="B26" s="192"/>
    </row>
    <row r="27" spans="2:3" s="34" customFormat="1" x14ac:dyDescent="0.25">
      <c r="B27" s="130"/>
      <c r="C27" s="131"/>
    </row>
    <row r="28" spans="2:3" s="34" customFormat="1" x14ac:dyDescent="0.25">
      <c r="B28" s="47"/>
    </row>
    <row r="29" spans="2:3" s="34" customFormat="1" ht="30" x14ac:dyDescent="0.25">
      <c r="B29" s="54" t="s">
        <v>226</v>
      </c>
    </row>
    <row r="30" spans="2:3" s="34" customFormat="1" x14ac:dyDescent="0.25">
      <c r="B30" s="54"/>
    </row>
    <row r="31" spans="2:3" s="35" customFormat="1" x14ac:dyDescent="0.25">
      <c r="B31" s="130"/>
      <c r="C31" s="132"/>
    </row>
    <row r="32" spans="2:3" s="34" customFormat="1" ht="15" customHeight="1" x14ac:dyDescent="0.25">
      <c r="B32" s="47"/>
    </row>
    <row r="33" spans="2:3" s="34" customFormat="1" ht="30" x14ac:dyDescent="0.25">
      <c r="B33" s="192" t="s">
        <v>227</v>
      </c>
    </row>
    <row r="34" spans="2:3" s="34" customFormat="1" x14ac:dyDescent="0.25">
      <c r="B34" s="192"/>
    </row>
    <row r="35" spans="2:3" s="34" customFormat="1" x14ac:dyDescent="0.25">
      <c r="B35" s="130"/>
      <c r="C35" s="131"/>
    </row>
    <row r="36" spans="2:3" s="34" customFormat="1" x14ac:dyDescent="0.25">
      <c r="B36" s="47"/>
    </row>
    <row r="37" spans="2:3" s="34" customFormat="1" ht="30" x14ac:dyDescent="0.25">
      <c r="B37" s="78" t="s">
        <v>228</v>
      </c>
    </row>
    <row r="38" spans="2:3" s="34" customFormat="1" x14ac:dyDescent="0.25"/>
    <row r="39" spans="2:3" s="34" customFormat="1" x14ac:dyDescent="0.25">
      <c r="B39" s="130"/>
      <c r="C39" s="131"/>
    </row>
    <row r="40" spans="2:3" s="34" customFormat="1" x14ac:dyDescent="0.25">
      <c r="B40"/>
    </row>
    <row r="41" spans="2:3" s="34" customFormat="1" ht="30" x14ac:dyDescent="0.25">
      <c r="B41" s="25" t="s">
        <v>229</v>
      </c>
    </row>
    <row r="42" spans="2:3" s="34" customFormat="1" x14ac:dyDescent="0.25">
      <c r="B42" s="25"/>
    </row>
    <row r="43" spans="2:3" s="35" customFormat="1" x14ac:dyDescent="0.25">
      <c r="B43" s="130"/>
      <c r="C43" s="132"/>
    </row>
    <row r="44" spans="2:3" s="35" customFormat="1" x14ac:dyDescent="0.25">
      <c r="B44"/>
    </row>
    <row r="45" spans="2:3" s="34" customFormat="1" ht="30" x14ac:dyDescent="0.25">
      <c r="B45" s="78" t="s">
        <v>230</v>
      </c>
    </row>
    <row r="46" spans="2:3" s="34" customFormat="1" x14ac:dyDescent="0.25"/>
    <row r="47" spans="2:3" s="34" customFormat="1" x14ac:dyDescent="0.25">
      <c r="B47" s="130"/>
      <c r="C47" s="131"/>
    </row>
    <row r="48" spans="2:3" s="34" customFormat="1" x14ac:dyDescent="0.25">
      <c r="B48"/>
    </row>
    <row r="49" spans="1:2" s="34" customFormat="1" x14ac:dyDescent="0.25">
      <c r="A49" s="35"/>
      <c r="B49" s="192"/>
    </row>
    <row r="50" spans="1:2" s="34" customFormat="1" x14ac:dyDescent="0.25">
      <c r="A50" s="35"/>
    </row>
    <row r="51" spans="1:2" s="34" customFormat="1" x14ac:dyDescent="0.25"/>
    <row r="52" spans="1:2" s="34" customFormat="1" x14ac:dyDescent="0.25">
      <c r="A52" s="35"/>
    </row>
    <row r="53" spans="1:2" s="34" customFormat="1" x14ac:dyDescent="0.25">
      <c r="A53" s="35"/>
    </row>
    <row r="54" spans="1:2" s="34" customFormat="1" x14ac:dyDescent="0.25"/>
    <row r="55" spans="1:2" s="35" customFormat="1" x14ac:dyDescent="0.25"/>
    <row r="56" spans="1:2" s="35" customFormat="1" ht="15" customHeight="1" x14ac:dyDescent="0.25"/>
    <row r="57" spans="1:2" s="35" customFormat="1" x14ac:dyDescent="0.25">
      <c r="A57" s="34"/>
    </row>
    <row r="58" spans="1:2" s="34" customFormat="1" ht="15" customHeight="1" x14ac:dyDescent="0.25">
      <c r="A58" s="185"/>
    </row>
    <row r="59" spans="1:2" s="35" customFormat="1" x14ac:dyDescent="0.25"/>
    <row r="60" spans="1:2" s="35" customFormat="1" x14ac:dyDescent="0.25"/>
    <row r="61" spans="1:2" s="34" customFormat="1" x14ac:dyDescent="0.25"/>
    <row r="62" spans="1:2" s="35" customFormat="1" x14ac:dyDescent="0.25">
      <c r="A62" s="34"/>
    </row>
    <row r="63" spans="1:2" s="35" customFormat="1" x14ac:dyDescent="0.25"/>
    <row r="64" spans="1:2" s="34" customFormat="1" ht="15" customHeight="1" x14ac:dyDescent="0.25">
      <c r="A64" s="35"/>
    </row>
    <row r="66" spans="1:1" s="35" customFormat="1" x14ac:dyDescent="0.25"/>
    <row r="67" spans="1:1" s="35" customFormat="1" x14ac:dyDescent="0.25"/>
    <row r="68" spans="1:1" s="34" customFormat="1" x14ac:dyDescent="0.25">
      <c r="A68" s="35"/>
    </row>
    <row r="69" spans="1:1" s="34" customFormat="1" x14ac:dyDescent="0.25">
      <c r="A69" s="35"/>
    </row>
    <row r="70" spans="1:1" s="35" customFormat="1" x14ac:dyDescent="0.25"/>
    <row r="71" spans="1:1" s="35" customFormat="1" x14ac:dyDescent="0.25">
      <c r="A71" s="34"/>
    </row>
    <row r="72" spans="1:1" x14ac:dyDescent="0.25">
      <c r="A72" s="35"/>
    </row>
    <row r="73" spans="1:1" s="35" customFormat="1" x14ac:dyDescent="0.25"/>
    <row r="74" spans="1:1" s="35" customFormat="1" x14ac:dyDescent="0.25">
      <c r="A74" s="185"/>
    </row>
    <row r="75" spans="1:1" s="35" customFormat="1" x14ac:dyDescent="0.25"/>
    <row r="76" spans="1:1" s="35" customFormat="1" x14ac:dyDescent="0.25"/>
    <row r="77" spans="1:1" s="35" customFormat="1" x14ac:dyDescent="0.25"/>
    <row r="78" spans="1:1" s="34" customFormat="1" ht="15" customHeight="1" x14ac:dyDescent="0.25">
      <c r="A78" s="35"/>
    </row>
    <row r="79" spans="1:1" s="35" customFormat="1" x14ac:dyDescent="0.25"/>
    <row r="80" spans="1:1" s="35" customFormat="1" x14ac:dyDescent="0.25"/>
    <row r="81" spans="1:1" x14ac:dyDescent="0.25">
      <c r="A81" s="35"/>
    </row>
    <row r="82" spans="1:1" s="35" customFormat="1" x14ac:dyDescent="0.25"/>
    <row r="83" spans="1:1" s="35" customFormat="1" x14ac:dyDescent="0.25">
      <c r="A83" s="34"/>
    </row>
    <row r="84" spans="1:1" s="35" customFormat="1" x14ac:dyDescent="0.25"/>
    <row r="85" spans="1:1" s="35" customFormat="1" x14ac:dyDescent="0.25"/>
    <row r="86" spans="1:1" s="35" customFormat="1" x14ac:dyDescent="0.25">
      <c r="A86" s="185"/>
    </row>
    <row r="87" spans="1:1" s="35" customFormat="1" x14ac:dyDescent="0.25"/>
    <row r="88" spans="1:1" s="35" customFormat="1" x14ac:dyDescent="0.25">
      <c r="A88" s="185"/>
    </row>
    <row r="89" spans="1:1" s="35" customFormat="1" x14ac:dyDescent="0.25">
      <c r="A89" s="185"/>
    </row>
    <row r="90" spans="1:1" s="34" customFormat="1" x14ac:dyDescent="0.25">
      <c r="A90" s="35"/>
    </row>
    <row r="91" spans="1:1" s="35" customFormat="1" x14ac:dyDescent="0.25">
      <c r="A91" s="185"/>
    </row>
    <row r="92" spans="1:1" s="35" customFormat="1" x14ac:dyDescent="0.25">
      <c r="A92" s="185"/>
    </row>
    <row r="93" spans="1:1" x14ac:dyDescent="0.25">
      <c r="A93" s="35"/>
    </row>
    <row r="94" spans="1:1" s="35" customFormat="1" x14ac:dyDescent="0.25">
      <c r="A94" s="185"/>
    </row>
    <row r="97" spans="1:2" s="35" customFormat="1" x14ac:dyDescent="0.25">
      <c r="A97" s="185"/>
      <c r="B97" s="185"/>
    </row>
    <row r="100" spans="1:2" s="35" customFormat="1" x14ac:dyDescent="0.25">
      <c r="A100" s="185"/>
      <c r="B100" s="185"/>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showPageBreaks="1" printArea="1">
      <pageMargins left="0" right="0" top="0" bottom="0" header="0" footer="0"/>
      <pageSetup scale="80" orientation="landscape"/>
      <headerFooter>
        <oddFooter>&amp;R&amp;P</oddFooter>
      </headerFooter>
    </customSheetView>
    <customSheetView guid="{D084C74A-34CE-4171-80D6-1BE5E86C1BB8}" showPageBreaks="1" printArea="1" hiddenColumns="1">
      <selection activeCell="C1" sqref="C1:C1048576"/>
      <pageMargins left="0" right="0" top="0" bottom="0" header="0" footer="0"/>
      <pageSetup scale="80" orientation="landscape"/>
      <headerFooter>
        <oddFooter>&amp;R&amp;P</oddFooter>
      </headerFooter>
    </customSheetView>
    <customSheetView guid="{C0736EDE-B647-460A-AF7D-0FC5B36FDE49}" scale="90" showPageBreaks="1" printArea="1">
      <pageMargins left="0" right="0" top="0" bottom="0" header="0" footer="0"/>
      <pageSetup scale="80" orientation="landscape" r:id="rId1"/>
      <headerFooter>
        <oddFooter>&amp;R&amp;P</oddFooter>
      </headerFooter>
    </customSheetView>
  </customSheetView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B1" sqref="B1:G1"/>
    </sheetView>
  </sheetViews>
  <sheetFormatPr defaultColWidth="8.85546875" defaultRowHeight="15" x14ac:dyDescent="0.25"/>
  <cols>
    <col min="1" max="1" width="5.42578125" customWidth="1"/>
    <col min="2" max="2" width="100.7109375" customWidth="1"/>
    <col min="3" max="7" width="10.7109375" customWidth="1"/>
    <col min="8" max="12" width="10.7109375" hidden="1" customWidth="1"/>
  </cols>
  <sheetData>
    <row r="1" spans="2:12" ht="18.75" customHeight="1" x14ac:dyDescent="0.25">
      <c r="B1" s="245" t="s">
        <v>231</v>
      </c>
      <c r="C1" s="246"/>
      <c r="D1" s="246"/>
      <c r="E1" s="246"/>
      <c r="F1" s="246"/>
      <c r="G1" s="246"/>
    </row>
    <row r="3" spans="2:12" ht="30" customHeight="1" x14ac:dyDescent="0.25">
      <c r="B3" s="133" t="s">
        <v>232</v>
      </c>
      <c r="C3" s="134" t="s">
        <v>233</v>
      </c>
      <c r="D3" s="134" t="s">
        <v>234</v>
      </c>
      <c r="E3" s="134" t="s">
        <v>235</v>
      </c>
      <c r="F3" s="134" t="s">
        <v>236</v>
      </c>
      <c r="G3" s="134" t="s">
        <v>237</v>
      </c>
      <c r="H3" s="135" t="s">
        <v>233</v>
      </c>
      <c r="I3" s="135" t="s">
        <v>234</v>
      </c>
      <c r="J3" s="135" t="s">
        <v>235</v>
      </c>
      <c r="K3" s="135" t="s">
        <v>236</v>
      </c>
      <c r="L3" s="135" t="s">
        <v>237</v>
      </c>
    </row>
    <row r="4" spans="2:12" x14ac:dyDescent="0.25">
      <c r="B4" s="136" t="s">
        <v>238</v>
      </c>
      <c r="C4" s="137"/>
      <c r="D4" s="137"/>
      <c r="E4" s="137"/>
      <c r="F4" s="137"/>
      <c r="G4" s="137"/>
      <c r="H4" t="str">
        <f>IF(C4="Y",$B$4,"")</f>
        <v/>
      </c>
      <c r="I4" t="str">
        <f>IF(D4="Y",$B$4,"")</f>
        <v/>
      </c>
      <c r="J4" t="str">
        <f>IF(E4="Y",$B$4,"")</f>
        <v/>
      </c>
      <c r="K4" t="str">
        <f>IF(F4="Y",$B$4,"")</f>
        <v/>
      </c>
      <c r="L4" t="str">
        <f>IF(G4="Y",$B$4,"")</f>
        <v/>
      </c>
    </row>
    <row r="5" spans="2:12" x14ac:dyDescent="0.25">
      <c r="B5" s="136" t="s">
        <v>239</v>
      </c>
      <c r="C5" s="137"/>
      <c r="D5" s="137"/>
      <c r="E5" s="137"/>
      <c r="F5" s="137"/>
      <c r="G5" s="137"/>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136" t="s">
        <v>240</v>
      </c>
      <c r="C6" s="137"/>
      <c r="D6" s="137"/>
      <c r="E6" s="137"/>
      <c r="F6" s="137"/>
      <c r="G6" s="137"/>
      <c r="H6" t="str">
        <f t="shared" si="0"/>
        <v/>
      </c>
      <c r="I6" t="str">
        <f t="shared" si="1"/>
        <v/>
      </c>
      <c r="J6" t="str">
        <f t="shared" si="2"/>
        <v/>
      </c>
      <c r="K6" t="str">
        <f t="shared" si="3"/>
        <v/>
      </c>
      <c r="L6" t="str">
        <f t="shared" si="4"/>
        <v/>
      </c>
    </row>
    <row r="7" spans="2:12" x14ac:dyDescent="0.25">
      <c r="B7" s="136" t="s">
        <v>241</v>
      </c>
      <c r="C7" s="137"/>
      <c r="D7" s="137"/>
      <c r="E7" s="137"/>
      <c r="F7" s="137"/>
      <c r="G7" s="137"/>
      <c r="H7" t="str">
        <f t="shared" si="0"/>
        <v/>
      </c>
      <c r="I7" t="str">
        <f t="shared" si="1"/>
        <v/>
      </c>
      <c r="J7" t="str">
        <f t="shared" si="2"/>
        <v/>
      </c>
      <c r="K7" t="str">
        <f t="shared" si="3"/>
        <v/>
      </c>
      <c r="L7" t="str">
        <f t="shared" si="4"/>
        <v/>
      </c>
    </row>
    <row r="8" spans="2:12" x14ac:dyDescent="0.25">
      <c r="B8" s="136" t="s">
        <v>242</v>
      </c>
      <c r="C8" s="137"/>
      <c r="D8" s="137"/>
      <c r="E8" s="137"/>
      <c r="F8" s="137"/>
      <c r="G8" s="137"/>
      <c r="H8" t="str">
        <f t="shared" si="0"/>
        <v/>
      </c>
      <c r="I8" t="str">
        <f t="shared" si="1"/>
        <v/>
      </c>
      <c r="J8" t="str">
        <f t="shared" si="2"/>
        <v/>
      </c>
      <c r="K8" t="str">
        <f t="shared" si="3"/>
        <v/>
      </c>
      <c r="L8" t="str">
        <f t="shared" si="4"/>
        <v/>
      </c>
    </row>
    <row r="9" spans="2:12" x14ac:dyDescent="0.25">
      <c r="B9" s="136" t="s">
        <v>243</v>
      </c>
      <c r="C9" s="137"/>
      <c r="D9" s="137"/>
      <c r="E9" s="137"/>
      <c r="F9" s="137"/>
      <c r="G9" s="137"/>
      <c r="H9" t="str">
        <f t="shared" si="0"/>
        <v/>
      </c>
      <c r="I9" t="str">
        <f t="shared" si="1"/>
        <v/>
      </c>
      <c r="J9" t="str">
        <f t="shared" si="2"/>
        <v/>
      </c>
      <c r="K9" t="str">
        <f t="shared" si="3"/>
        <v/>
      </c>
      <c r="L9" t="str">
        <f t="shared" si="4"/>
        <v/>
      </c>
    </row>
    <row r="10" spans="2:12" x14ac:dyDescent="0.25">
      <c r="B10" s="136" t="s">
        <v>244</v>
      </c>
      <c r="C10" s="137"/>
      <c r="D10" s="137"/>
      <c r="E10" s="137"/>
      <c r="F10" s="137"/>
      <c r="G10" s="137"/>
      <c r="H10" t="str">
        <f t="shared" si="0"/>
        <v/>
      </c>
      <c r="I10" t="str">
        <f t="shared" si="1"/>
        <v/>
      </c>
      <c r="J10" t="str">
        <f t="shared" si="2"/>
        <v/>
      </c>
      <c r="K10" t="str">
        <f t="shared" si="3"/>
        <v/>
      </c>
      <c r="L10" t="str">
        <f t="shared" si="4"/>
        <v/>
      </c>
    </row>
    <row r="11" spans="2:12" x14ac:dyDescent="0.25">
      <c r="B11" s="136" t="s">
        <v>245</v>
      </c>
      <c r="C11" s="137"/>
      <c r="D11" s="137"/>
      <c r="E11" s="137"/>
      <c r="F11" s="137"/>
      <c r="G11" s="137"/>
      <c r="H11" t="str">
        <f t="shared" si="0"/>
        <v/>
      </c>
      <c r="I11" t="str">
        <f t="shared" si="1"/>
        <v/>
      </c>
      <c r="J11" t="str">
        <f t="shared" si="2"/>
        <v/>
      </c>
      <c r="K11" t="str">
        <f t="shared" si="3"/>
        <v/>
      </c>
      <c r="L11" t="str">
        <f t="shared" si="4"/>
        <v/>
      </c>
    </row>
    <row r="12" spans="2:12" x14ac:dyDescent="0.25">
      <c r="B12" s="136" t="s">
        <v>246</v>
      </c>
      <c r="C12" s="137"/>
      <c r="D12" s="137"/>
      <c r="E12" s="137"/>
      <c r="F12" s="137"/>
      <c r="G12" s="137"/>
      <c r="H12" t="str">
        <f t="shared" si="0"/>
        <v/>
      </c>
      <c r="I12" t="str">
        <f t="shared" si="1"/>
        <v/>
      </c>
      <c r="J12" t="str">
        <f t="shared" si="2"/>
        <v/>
      </c>
      <c r="K12" t="str">
        <f t="shared" si="3"/>
        <v/>
      </c>
      <c r="L12" t="str">
        <f t="shared" si="4"/>
        <v/>
      </c>
    </row>
    <row r="13" spans="2:12" x14ac:dyDescent="0.25">
      <c r="B13" s="136" t="s">
        <v>247</v>
      </c>
      <c r="C13" s="137"/>
      <c r="D13" s="137"/>
      <c r="E13" s="137"/>
      <c r="F13" s="137"/>
      <c r="G13" s="137"/>
      <c r="H13" t="str">
        <f t="shared" si="0"/>
        <v/>
      </c>
      <c r="I13" t="str">
        <f t="shared" si="1"/>
        <v/>
      </c>
      <c r="J13" t="str">
        <f t="shared" si="2"/>
        <v/>
      </c>
      <c r="K13" t="str">
        <f t="shared" si="3"/>
        <v/>
      </c>
      <c r="L13" t="str">
        <f t="shared" si="4"/>
        <v/>
      </c>
    </row>
    <row r="14" spans="2:12" x14ac:dyDescent="0.25">
      <c r="B14" s="136" t="s">
        <v>248</v>
      </c>
      <c r="C14" s="137"/>
      <c r="D14" s="137"/>
      <c r="E14" s="137"/>
      <c r="F14" s="137"/>
      <c r="G14" s="137"/>
      <c r="H14" t="str">
        <f t="shared" si="0"/>
        <v/>
      </c>
      <c r="I14" t="str">
        <f t="shared" si="1"/>
        <v/>
      </c>
      <c r="J14" t="str">
        <f t="shared" si="2"/>
        <v/>
      </c>
      <c r="K14" t="str">
        <f t="shared" si="3"/>
        <v/>
      </c>
      <c r="L14" t="str">
        <f t="shared" si="4"/>
        <v/>
      </c>
    </row>
    <row r="15" spans="2:12" x14ac:dyDescent="0.25">
      <c r="B15" s="136" t="s">
        <v>249</v>
      </c>
      <c r="C15" s="137"/>
      <c r="D15" s="137"/>
      <c r="E15" s="137"/>
      <c r="F15" s="137"/>
      <c r="G15" s="137"/>
      <c r="H15" t="str">
        <f t="shared" si="0"/>
        <v/>
      </c>
      <c r="I15" t="str">
        <f t="shared" si="1"/>
        <v/>
      </c>
      <c r="J15" t="str">
        <f t="shared" si="2"/>
        <v/>
      </c>
      <c r="K15" t="str">
        <f t="shared" si="3"/>
        <v/>
      </c>
      <c r="L15" t="str">
        <f t="shared" si="4"/>
        <v/>
      </c>
    </row>
    <row r="16" spans="2:12" x14ac:dyDescent="0.25">
      <c r="B16" s="136" t="s">
        <v>250</v>
      </c>
      <c r="C16" s="137"/>
      <c r="D16" s="137"/>
      <c r="E16" s="137"/>
      <c r="F16" s="137"/>
      <c r="G16" s="137"/>
      <c r="H16" t="str">
        <f t="shared" si="0"/>
        <v/>
      </c>
      <c r="I16" t="str">
        <f t="shared" si="1"/>
        <v/>
      </c>
      <c r="J16" t="str">
        <f t="shared" si="2"/>
        <v/>
      </c>
      <c r="K16" t="str">
        <f t="shared" si="3"/>
        <v/>
      </c>
      <c r="L16" t="str">
        <f t="shared" si="4"/>
        <v/>
      </c>
    </row>
    <row r="17" spans="2:12" x14ac:dyDescent="0.25">
      <c r="B17" s="136" t="s">
        <v>251</v>
      </c>
      <c r="C17" s="137"/>
      <c r="D17" s="137"/>
      <c r="E17" s="137"/>
      <c r="F17" s="137"/>
      <c r="G17" s="137"/>
      <c r="H17" t="str">
        <f t="shared" si="0"/>
        <v/>
      </c>
      <c r="I17" t="str">
        <f t="shared" si="1"/>
        <v/>
      </c>
      <c r="J17" t="str">
        <f t="shared" si="2"/>
        <v/>
      </c>
      <c r="K17" t="str">
        <f t="shared" si="3"/>
        <v/>
      </c>
      <c r="L17" t="str">
        <f t="shared" si="4"/>
        <v/>
      </c>
    </row>
    <row r="18" spans="2:12" x14ac:dyDescent="0.25">
      <c r="B18" s="136" t="s">
        <v>252</v>
      </c>
      <c r="C18" s="137"/>
      <c r="D18" s="137"/>
      <c r="E18" s="137"/>
      <c r="F18" s="137"/>
      <c r="G18" s="137"/>
      <c r="H18" t="str">
        <f t="shared" si="0"/>
        <v/>
      </c>
      <c r="I18" t="str">
        <f t="shared" si="1"/>
        <v/>
      </c>
      <c r="J18" t="str">
        <f t="shared" si="2"/>
        <v/>
      </c>
      <c r="K18" t="str">
        <f t="shared" si="3"/>
        <v/>
      </c>
      <c r="L18" t="str">
        <f t="shared" si="4"/>
        <v/>
      </c>
    </row>
    <row r="19" spans="2:12" x14ac:dyDescent="0.25">
      <c r="B19" s="136" t="s">
        <v>253</v>
      </c>
      <c r="C19" s="137"/>
      <c r="D19" s="137"/>
      <c r="E19" s="137"/>
      <c r="F19" s="137"/>
      <c r="G19" s="137"/>
      <c r="H19" t="str">
        <f t="shared" si="0"/>
        <v/>
      </c>
      <c r="I19" t="str">
        <f t="shared" si="1"/>
        <v/>
      </c>
      <c r="J19" t="str">
        <f t="shared" si="2"/>
        <v/>
      </c>
      <c r="K19" t="str">
        <f t="shared" si="3"/>
        <v/>
      </c>
      <c r="L19" t="str">
        <f t="shared" si="4"/>
        <v/>
      </c>
    </row>
    <row r="20" spans="2:12" x14ac:dyDescent="0.25">
      <c r="B20" s="138"/>
      <c r="C20" s="137"/>
      <c r="D20" s="137"/>
      <c r="E20" s="137"/>
      <c r="F20" s="137"/>
      <c r="G20" s="137"/>
      <c r="H20" t="str">
        <f t="shared" si="0"/>
        <v/>
      </c>
      <c r="I20" t="str">
        <f t="shared" si="1"/>
        <v/>
      </c>
      <c r="J20" t="str">
        <f t="shared" si="2"/>
        <v/>
      </c>
      <c r="K20" t="str">
        <f t="shared" si="3"/>
        <v/>
      </c>
      <c r="L20" t="str">
        <f t="shared" si="4"/>
        <v/>
      </c>
    </row>
    <row r="21" spans="2:12" x14ac:dyDescent="0.25">
      <c r="B21" s="138"/>
      <c r="C21" s="137"/>
      <c r="D21" s="137"/>
      <c r="E21" s="137"/>
      <c r="F21" s="137"/>
      <c r="G21" s="137"/>
      <c r="H21" t="str">
        <f t="shared" si="0"/>
        <v/>
      </c>
      <c r="I21" t="str">
        <f t="shared" si="1"/>
        <v/>
      </c>
      <c r="J21" t="str">
        <f t="shared" si="2"/>
        <v/>
      </c>
      <c r="K21" t="str">
        <f t="shared" si="3"/>
        <v/>
      </c>
      <c r="L21" t="str">
        <f t="shared" si="4"/>
        <v/>
      </c>
    </row>
    <row r="22" spans="2:12" x14ac:dyDescent="0.25">
      <c r="B22" s="138"/>
      <c r="C22" s="137"/>
      <c r="D22" s="137"/>
      <c r="E22" s="137"/>
      <c r="F22" s="137"/>
      <c r="G22" s="137"/>
      <c r="H22" t="str">
        <f t="shared" si="0"/>
        <v/>
      </c>
      <c r="I22" t="str">
        <f t="shared" si="1"/>
        <v/>
      </c>
      <c r="J22" t="str">
        <f t="shared" si="2"/>
        <v/>
      </c>
      <c r="K22" t="str">
        <f t="shared" si="3"/>
        <v/>
      </c>
      <c r="L22" t="str">
        <f t="shared" si="4"/>
        <v/>
      </c>
    </row>
    <row r="23" spans="2:12" x14ac:dyDescent="0.25">
      <c r="B23" s="138"/>
      <c r="C23" s="137"/>
      <c r="D23" s="137"/>
      <c r="E23" s="137"/>
      <c r="F23" s="137"/>
      <c r="G23" s="137"/>
      <c r="H23" t="str">
        <f t="shared" si="0"/>
        <v/>
      </c>
      <c r="I23" t="str">
        <f t="shared" si="1"/>
        <v/>
      </c>
      <c r="J23" t="str">
        <f t="shared" si="2"/>
        <v/>
      </c>
      <c r="K23" t="str">
        <f t="shared" si="3"/>
        <v/>
      </c>
      <c r="L23" t="str">
        <f t="shared" si="4"/>
        <v/>
      </c>
    </row>
    <row r="24" spans="2:12" x14ac:dyDescent="0.25">
      <c r="B24" s="138"/>
      <c r="C24" s="137"/>
      <c r="D24" s="137"/>
      <c r="E24" s="137"/>
      <c r="F24" s="137"/>
      <c r="G24" s="137"/>
      <c r="H24" t="str">
        <f t="shared" si="0"/>
        <v/>
      </c>
      <c r="I24" t="str">
        <f t="shared" si="1"/>
        <v/>
      </c>
      <c r="J24" t="str">
        <f t="shared" si="2"/>
        <v/>
      </c>
      <c r="K24" t="str">
        <f t="shared" si="3"/>
        <v/>
      </c>
      <c r="L24" t="str">
        <f t="shared" si="4"/>
        <v/>
      </c>
    </row>
    <row r="25" spans="2:12" x14ac:dyDescent="0.25">
      <c r="B25" s="138"/>
      <c r="C25" s="137"/>
      <c r="D25" s="137"/>
      <c r="E25" s="137"/>
      <c r="F25" s="137"/>
      <c r="G25" s="137"/>
      <c r="H25" t="str">
        <f t="shared" si="0"/>
        <v/>
      </c>
      <c r="I25" t="str">
        <f t="shared" si="1"/>
        <v/>
      </c>
      <c r="J25" t="str">
        <f t="shared" si="2"/>
        <v/>
      </c>
      <c r="K25" t="str">
        <f t="shared" si="3"/>
        <v/>
      </c>
      <c r="L25" t="str">
        <f t="shared" si="4"/>
        <v/>
      </c>
    </row>
    <row r="26" spans="2:12" x14ac:dyDescent="0.25">
      <c r="B26" s="138"/>
      <c r="C26" s="137"/>
      <c r="D26" s="137"/>
      <c r="E26" s="137"/>
      <c r="F26" s="137"/>
      <c r="G26" s="137"/>
      <c r="H26" t="str">
        <f t="shared" si="0"/>
        <v/>
      </c>
      <c r="I26" t="str">
        <f t="shared" si="1"/>
        <v/>
      </c>
      <c r="J26" t="str">
        <f t="shared" si="2"/>
        <v/>
      </c>
      <c r="K26" t="str">
        <f t="shared" si="3"/>
        <v/>
      </c>
      <c r="L26" t="str">
        <f t="shared" si="4"/>
        <v/>
      </c>
    </row>
    <row r="27" spans="2:12" x14ac:dyDescent="0.25">
      <c r="B27" s="138"/>
      <c r="C27" s="137"/>
      <c r="D27" s="137"/>
      <c r="E27" s="137"/>
      <c r="F27" s="137"/>
      <c r="G27" s="137"/>
      <c r="H27" t="str">
        <f t="shared" si="0"/>
        <v/>
      </c>
      <c r="I27" t="str">
        <f t="shared" si="1"/>
        <v/>
      </c>
      <c r="J27" t="str">
        <f t="shared" si="2"/>
        <v/>
      </c>
      <c r="K27" t="str">
        <f t="shared" si="3"/>
        <v/>
      </c>
      <c r="L27" t="str">
        <f t="shared" si="4"/>
        <v/>
      </c>
    </row>
    <row r="28" spans="2:12" x14ac:dyDescent="0.25">
      <c r="B28" s="138"/>
      <c r="C28" s="137"/>
      <c r="D28" s="137"/>
      <c r="E28" s="137"/>
      <c r="F28" s="137"/>
      <c r="G28" s="137"/>
      <c r="H28" t="str">
        <f t="shared" si="0"/>
        <v/>
      </c>
      <c r="I28" t="str">
        <f t="shared" si="1"/>
        <v/>
      </c>
      <c r="J28" t="str">
        <f t="shared" si="2"/>
        <v/>
      </c>
      <c r="K28" t="str">
        <f t="shared" si="3"/>
        <v/>
      </c>
      <c r="L28" t="str">
        <f t="shared" si="4"/>
        <v/>
      </c>
    </row>
    <row r="29" spans="2:12" x14ac:dyDescent="0.25">
      <c r="B29" s="138"/>
      <c r="C29" s="137"/>
      <c r="D29" s="137"/>
      <c r="E29" s="137"/>
      <c r="F29" s="137"/>
      <c r="G29" s="137"/>
      <c r="H29" t="str">
        <f t="shared" si="0"/>
        <v/>
      </c>
      <c r="I29" t="str">
        <f t="shared" si="1"/>
        <v/>
      </c>
      <c r="J29" t="str">
        <f t="shared" si="2"/>
        <v/>
      </c>
      <c r="K29" t="str">
        <f t="shared" si="3"/>
        <v/>
      </c>
      <c r="L29" t="str">
        <f t="shared" si="4"/>
        <v/>
      </c>
    </row>
    <row r="30" spans="2:12" x14ac:dyDescent="0.25">
      <c r="B30" s="138"/>
      <c r="C30" s="137"/>
      <c r="D30" s="137"/>
      <c r="E30" s="137"/>
      <c r="F30" s="137"/>
      <c r="G30" s="137"/>
      <c r="H30" t="str">
        <f t="shared" si="0"/>
        <v/>
      </c>
      <c r="I30" t="str">
        <f t="shared" si="1"/>
        <v/>
      </c>
      <c r="J30" t="str">
        <f t="shared" si="2"/>
        <v/>
      </c>
      <c r="K30" t="str">
        <f t="shared" si="3"/>
        <v/>
      </c>
      <c r="L30" t="str">
        <f t="shared" si="4"/>
        <v/>
      </c>
    </row>
    <row r="31" spans="2:12" x14ac:dyDescent="0.25">
      <c r="B31" s="138"/>
      <c r="C31" s="137"/>
      <c r="D31" s="137"/>
      <c r="E31" s="137"/>
      <c r="F31" s="137"/>
      <c r="G31" s="137"/>
      <c r="H31" t="str">
        <f t="shared" si="0"/>
        <v/>
      </c>
      <c r="I31" t="str">
        <f t="shared" si="1"/>
        <v/>
      </c>
      <c r="J31" t="str">
        <f t="shared" si="2"/>
        <v/>
      </c>
      <c r="K31" t="str">
        <f t="shared" si="3"/>
        <v/>
      </c>
      <c r="L31" t="str">
        <f t="shared" si="4"/>
        <v/>
      </c>
    </row>
    <row r="32" spans="2:12" x14ac:dyDescent="0.25">
      <c r="B32" s="138"/>
      <c r="C32" s="137"/>
      <c r="D32" s="137"/>
      <c r="E32" s="137"/>
      <c r="F32" s="137"/>
      <c r="G32" s="137"/>
      <c r="H32" t="str">
        <f t="shared" si="0"/>
        <v/>
      </c>
      <c r="I32" t="str">
        <f t="shared" si="1"/>
        <v/>
      </c>
      <c r="J32" t="str">
        <f t="shared" si="2"/>
        <v/>
      </c>
      <c r="K32" t="str">
        <f t="shared" si="3"/>
        <v/>
      </c>
      <c r="L32" t="str">
        <f t="shared" si="4"/>
        <v/>
      </c>
    </row>
    <row r="33" spans="2:12" x14ac:dyDescent="0.25">
      <c r="B33" s="138"/>
      <c r="C33" s="137"/>
      <c r="D33" s="137"/>
      <c r="E33" s="137"/>
      <c r="F33" s="137"/>
      <c r="G33" s="137"/>
      <c r="H33" t="str">
        <f t="shared" si="0"/>
        <v/>
      </c>
      <c r="I33" t="str">
        <f t="shared" si="1"/>
        <v/>
      </c>
      <c r="J33" t="str">
        <f t="shared" si="2"/>
        <v/>
      </c>
      <c r="K33" t="str">
        <f t="shared" si="3"/>
        <v/>
      </c>
      <c r="L33" t="str">
        <f t="shared" si="4"/>
        <v/>
      </c>
    </row>
    <row r="34" spans="2:12" x14ac:dyDescent="0.25">
      <c r="B34" s="138"/>
      <c r="C34" s="137"/>
      <c r="D34" s="137"/>
      <c r="E34" s="137"/>
      <c r="F34" s="137"/>
      <c r="G34" s="137"/>
      <c r="H34" t="str">
        <f t="shared" si="0"/>
        <v/>
      </c>
      <c r="I34" t="str">
        <f t="shared" si="1"/>
        <v/>
      </c>
      <c r="J34" t="str">
        <f t="shared" si="2"/>
        <v/>
      </c>
      <c r="K34" t="str">
        <f t="shared" si="3"/>
        <v/>
      </c>
      <c r="L34" t="str">
        <f t="shared" si="4"/>
        <v/>
      </c>
    </row>
    <row r="35" spans="2:12" x14ac:dyDescent="0.25">
      <c r="B35" s="138"/>
      <c r="C35" s="137"/>
      <c r="D35" s="137"/>
      <c r="E35" s="137"/>
      <c r="F35" s="137"/>
      <c r="G35" s="137"/>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CAE0B73-EEFE-B646-8F3D-5865DEFDFF26}" scale="90" hiddenColumns="1">
      <pageMargins left="0" right="0" top="0" bottom="0" header="0" footer="0"/>
      <pageSetup scale="80" orientation="landscape"/>
      <headerFooter>
        <oddFooter>&amp;R&amp;P</oddFooter>
      </headerFooter>
    </customSheetView>
    <customSheetView guid="{44594B27-9C70-41F1-9630-666DBB02377F}" scale="90" showPageBreaks="1" printArea="1" hiddenColumns="1">
      <pageMargins left="0" right="0" top="0" bottom="0" header="0" footer="0"/>
      <pageSetup scale="80" orientation="landscape"/>
      <headerFooter>
        <oddFooter>&amp;R&amp;P</oddFooter>
      </headerFooter>
    </customSheetView>
    <customSheetView guid="{D084C74A-34CE-4171-80D6-1BE5E86C1BB8}" showPageBreaks="1" printArea="1" hiddenColumns="1">
      <selection activeCell="B2" sqref="B1:B1048576"/>
      <pageMargins left="0" right="0" top="0" bottom="0" header="0" footer="0"/>
      <pageSetup scale="80" orientation="landscape"/>
      <headerFooter>
        <oddFooter>&amp;R&amp;P</oddFooter>
      </headerFooter>
    </customSheetView>
    <customSheetView guid="{C0736EDE-B647-460A-AF7D-0FC5B36FDE49}" scale="90" showPageBreaks="1" printArea="1" hiddenColumns="1">
      <pageMargins left="0" right="0" top="0" bottom="0" header="0" footer="0"/>
      <pageSetup scale="80" orientation="landscape" r:id="rId1"/>
      <headerFooter>
        <oddFooter>&amp;R&amp;P</oddFooter>
      </headerFooter>
    </customSheetView>
  </customSheetViews>
  <mergeCells count="1">
    <mergeCell ref="B1:G1"/>
  </mergeCells>
  <pageMargins left="0.7" right="0.7" top="0.75" bottom="0.75" header="0.3" footer="0.3"/>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9" zoomScale="90" zoomScaleNormal="90" zoomScalePageLayoutView="90" workbookViewId="0">
      <selection activeCell="D15" sqref="D15"/>
    </sheetView>
  </sheetViews>
  <sheetFormatPr defaultColWidth="8.85546875" defaultRowHeight="15" x14ac:dyDescent="0.25"/>
  <cols>
    <col min="1" max="1" width="5.42578125" customWidth="1"/>
    <col min="2" max="3" width="18.7109375" customWidth="1"/>
    <col min="4" max="4" width="120.7109375" customWidth="1"/>
    <col min="5" max="5" width="145.85546875" style="88" customWidth="1"/>
  </cols>
  <sheetData>
    <row r="1" spans="2:8" ht="18.75" customHeight="1" x14ac:dyDescent="0.25">
      <c r="B1" s="245" t="s">
        <v>254</v>
      </c>
      <c r="C1" s="245"/>
      <c r="D1" s="245"/>
      <c r="E1" s="250" t="s">
        <v>128</v>
      </c>
    </row>
    <row r="2" spans="2:8" ht="15" customHeight="1" x14ac:dyDescent="0.25">
      <c r="E2" s="251"/>
    </row>
    <row r="3" spans="2:8" ht="30" customHeight="1" x14ac:dyDescent="0.4">
      <c r="B3" s="252" t="s">
        <v>255</v>
      </c>
      <c r="C3" s="253"/>
      <c r="D3" s="16" t="s">
        <v>256</v>
      </c>
      <c r="E3" s="139" t="str">
        <f>D3</f>
        <v>Visionary leaders create a school community and culture that lead to success, well-being and high academic outcomes for all students via systems of continuous and sustainable school improvement.</v>
      </c>
      <c r="H3" s="69"/>
    </row>
    <row r="4" spans="2:8" x14ac:dyDescent="0.25">
      <c r="B4" s="252" t="s">
        <v>257</v>
      </c>
      <c r="C4" s="254"/>
      <c r="D4" s="110"/>
      <c r="E4" s="140"/>
    </row>
    <row r="5" spans="2:8" ht="15" customHeight="1" x14ac:dyDescent="0.25">
      <c r="B5" s="252" t="s">
        <v>258</v>
      </c>
      <c r="C5" s="254"/>
      <c r="D5" s="110"/>
      <c r="E5" s="140"/>
    </row>
    <row r="6" spans="2:8" x14ac:dyDescent="0.25">
      <c r="B6" s="73"/>
      <c r="C6" s="73"/>
      <c r="E6" s="141" t="s">
        <v>259</v>
      </c>
    </row>
    <row r="7" spans="2:8" ht="75" customHeight="1" x14ac:dyDescent="0.25">
      <c r="B7" s="247" t="s">
        <v>260</v>
      </c>
      <c r="C7" s="248"/>
      <c r="D7" s="142" t="s">
        <v>261</v>
      </c>
      <c r="E7" s="143"/>
    </row>
    <row r="8" spans="2:8" x14ac:dyDescent="0.25">
      <c r="B8" s="144"/>
      <c r="C8" s="144"/>
      <c r="E8" s="141" t="s">
        <v>262</v>
      </c>
    </row>
    <row r="9" spans="2:8" ht="75" customHeight="1" x14ac:dyDescent="0.25">
      <c r="B9" s="249" t="s">
        <v>263</v>
      </c>
      <c r="C9" s="248"/>
      <c r="D9" s="142" t="s">
        <v>264</v>
      </c>
      <c r="E9" s="143"/>
    </row>
    <row r="10" spans="2:8" ht="60" customHeight="1" x14ac:dyDescent="0.25">
      <c r="B10" s="247" t="s">
        <v>265</v>
      </c>
      <c r="C10" s="248"/>
      <c r="D10" s="142" t="s">
        <v>266</v>
      </c>
      <c r="E10" s="143"/>
    </row>
    <row r="11" spans="2:8" x14ac:dyDescent="0.25">
      <c r="B11" s="144"/>
      <c r="C11" s="144"/>
      <c r="E11" s="111"/>
    </row>
    <row r="12" spans="2:8" ht="60" customHeight="1" x14ac:dyDescent="0.25">
      <c r="B12" s="145" t="s">
        <v>267</v>
      </c>
      <c r="C12" s="146" t="s">
        <v>268</v>
      </c>
      <c r="D12" s="17" t="s">
        <v>269</v>
      </c>
      <c r="E12" s="141" t="s">
        <v>270</v>
      </c>
    </row>
    <row r="13" spans="2:8" x14ac:dyDescent="0.25">
      <c r="B13" s="147" t="s">
        <v>271</v>
      </c>
      <c r="C13" s="148" t="s">
        <v>272</v>
      </c>
      <c r="D13" s="110" t="s">
        <v>273</v>
      </c>
      <c r="E13" s="111"/>
    </row>
    <row r="14" spans="2:8" x14ac:dyDescent="0.25">
      <c r="B14" s="147" t="s">
        <v>271</v>
      </c>
      <c r="C14" s="148" t="s">
        <v>272</v>
      </c>
      <c r="D14" s="110" t="s">
        <v>274</v>
      </c>
      <c r="E14" s="111"/>
    </row>
    <row r="15" spans="2:8" ht="30" x14ac:dyDescent="0.25">
      <c r="B15" s="147" t="s">
        <v>271</v>
      </c>
      <c r="C15" s="148" t="s">
        <v>272</v>
      </c>
      <c r="D15" s="110" t="s">
        <v>275</v>
      </c>
      <c r="E15" s="111"/>
    </row>
    <row r="16" spans="2:8" ht="30" x14ac:dyDescent="0.25">
      <c r="B16" s="147" t="s">
        <v>271</v>
      </c>
      <c r="C16" s="148" t="s">
        <v>272</v>
      </c>
      <c r="D16" s="110" t="s">
        <v>276</v>
      </c>
      <c r="E16" s="111"/>
    </row>
    <row r="17" spans="2:5" x14ac:dyDescent="0.25">
      <c r="B17" s="147" t="s">
        <v>271</v>
      </c>
      <c r="C17" s="148" t="s">
        <v>272</v>
      </c>
      <c r="D17" s="110" t="s">
        <v>277</v>
      </c>
      <c r="E17" s="111"/>
    </row>
    <row r="18" spans="2:5" x14ac:dyDescent="0.25">
      <c r="B18" s="147"/>
      <c r="C18" s="148"/>
      <c r="D18" s="110"/>
      <c r="E18" s="111"/>
    </row>
    <row r="19" spans="2:5" x14ac:dyDescent="0.25">
      <c r="B19" s="109"/>
      <c r="C19" s="109"/>
      <c r="D19" s="110"/>
      <c r="E19" s="111"/>
    </row>
    <row r="20" spans="2:5" x14ac:dyDescent="0.25">
      <c r="B20" s="109"/>
      <c r="C20" s="109"/>
      <c r="D20" s="110"/>
      <c r="E20" s="111"/>
    </row>
    <row r="21" spans="2:5" x14ac:dyDescent="0.25">
      <c r="B21" s="109"/>
      <c r="C21" s="109"/>
      <c r="D21" s="110"/>
      <c r="E21" s="111"/>
    </row>
    <row r="22" spans="2:5" x14ac:dyDescent="0.25">
      <c r="B22" s="109"/>
      <c r="C22" s="109"/>
      <c r="D22" s="110"/>
      <c r="E22" s="111"/>
    </row>
    <row r="23" spans="2:5" x14ac:dyDescent="0.25">
      <c r="B23" s="109"/>
      <c r="C23" s="109"/>
      <c r="D23" s="110"/>
      <c r="E23" s="111"/>
    </row>
    <row r="24" spans="2:5" x14ac:dyDescent="0.25">
      <c r="B24" s="109"/>
      <c r="C24" s="109"/>
      <c r="D24" s="110"/>
      <c r="E24" s="111"/>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pageMargins left="0" right="0" top="0" bottom="0" header="0" footer="0"/>
      <pageSetup scale="80" orientation="landscape"/>
      <headerFooter>
        <oddFooter>&amp;R&amp;P</oddFooter>
      </headerFooter>
    </customSheetView>
    <customSheetView guid="{D084C74A-34CE-4171-80D6-1BE5E86C1BB8}" scale="90">
      <pageMargins left="0" right="0" top="0" bottom="0" header="0" footer="0"/>
      <pageSetup scale="80" orientation="landscape"/>
      <headerFooter>
        <oddFooter>&amp;R&amp;P</oddFooter>
      </headerFooter>
    </customSheetView>
    <customSheetView guid="{C0736EDE-B647-460A-AF7D-0FC5B36FDE49}" scale="90">
      <selection activeCell="D15" sqref="D15"/>
      <pageMargins left="0" right="0" top="0" bottom="0" header="0" footer="0"/>
      <pageSetup scale="80" orientation="landscape"/>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5:C6 B11:C11 B8:C8 D3 B13:C24"/>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6"/>
  <sheetViews>
    <sheetView topLeftCell="B13" zoomScale="90" zoomScaleNormal="90" zoomScalePageLayoutView="90" workbookViewId="0">
      <selection activeCell="D20" sqref="D20"/>
    </sheetView>
  </sheetViews>
  <sheetFormatPr defaultColWidth="8.85546875" defaultRowHeight="15" x14ac:dyDescent="0.25"/>
  <cols>
    <col min="1" max="1" width="5.42578125" customWidth="1"/>
    <col min="2" max="3" width="18.7109375" customWidth="1"/>
    <col min="4" max="4" width="120.7109375" customWidth="1"/>
    <col min="5" max="5" width="145.85546875" style="59" customWidth="1"/>
  </cols>
  <sheetData>
    <row r="1" spans="2:8" ht="18.75" customHeight="1" x14ac:dyDescent="0.25">
      <c r="B1" s="245" t="s">
        <v>278</v>
      </c>
      <c r="C1" s="245"/>
      <c r="D1" s="245"/>
      <c r="E1" s="250" t="s">
        <v>128</v>
      </c>
    </row>
    <row r="2" spans="2:8" ht="15" customHeight="1" x14ac:dyDescent="0.25">
      <c r="E2" s="251"/>
    </row>
    <row r="3" spans="2:8" ht="45" customHeight="1" x14ac:dyDescent="0.4">
      <c r="B3" s="252" t="s">
        <v>279</v>
      </c>
      <c r="C3" s="253"/>
      <c r="D3" s="16" t="s">
        <v>280</v>
      </c>
      <c r="E3" s="139"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69"/>
    </row>
    <row r="4" spans="2:8" x14ac:dyDescent="0.25">
      <c r="B4" s="252" t="s">
        <v>257</v>
      </c>
      <c r="C4" s="253"/>
      <c r="D4" s="110"/>
      <c r="E4" s="140"/>
    </row>
    <row r="5" spans="2:8" x14ac:dyDescent="0.25">
      <c r="B5" s="252" t="s">
        <v>258</v>
      </c>
      <c r="C5" s="253"/>
      <c r="D5" s="110"/>
      <c r="E5" s="140"/>
    </row>
    <row r="6" spans="2:8" x14ac:dyDescent="0.25">
      <c r="B6" s="73"/>
      <c r="C6" s="73"/>
      <c r="E6" s="141" t="s">
        <v>259</v>
      </c>
    </row>
    <row r="7" spans="2:8" ht="75" customHeight="1" x14ac:dyDescent="0.25">
      <c r="B7" s="247" t="s">
        <v>260</v>
      </c>
      <c r="C7" s="248"/>
      <c r="D7" s="142" t="s">
        <v>281</v>
      </c>
      <c r="E7" s="143"/>
    </row>
    <row r="8" spans="2:8" x14ac:dyDescent="0.25">
      <c r="B8" s="144"/>
      <c r="C8" s="144"/>
      <c r="E8" s="141" t="s">
        <v>262</v>
      </c>
    </row>
    <row r="9" spans="2:8" ht="75" customHeight="1" x14ac:dyDescent="0.25">
      <c r="B9" s="249" t="s">
        <v>263</v>
      </c>
      <c r="C9" s="248"/>
      <c r="D9" s="142" t="s">
        <v>282</v>
      </c>
      <c r="E9" s="143"/>
    </row>
    <row r="10" spans="2:8" ht="60" customHeight="1" x14ac:dyDescent="0.25">
      <c r="B10" s="247" t="s">
        <v>265</v>
      </c>
      <c r="C10" s="248"/>
      <c r="D10" s="142" t="s">
        <v>283</v>
      </c>
      <c r="E10" s="143"/>
    </row>
    <row r="11" spans="2:8" x14ac:dyDescent="0.25">
      <c r="B11" s="144"/>
      <c r="C11" s="144"/>
      <c r="E11" s="111"/>
    </row>
    <row r="12" spans="2:8" ht="60" customHeight="1" x14ac:dyDescent="0.25">
      <c r="B12" s="145" t="s">
        <v>267</v>
      </c>
      <c r="C12" s="146" t="s">
        <v>268</v>
      </c>
      <c r="D12" s="17" t="s">
        <v>269</v>
      </c>
      <c r="E12" s="141" t="s">
        <v>270</v>
      </c>
    </row>
    <row r="13" spans="2:8" ht="45" x14ac:dyDescent="0.25">
      <c r="B13" s="147" t="s">
        <v>271</v>
      </c>
      <c r="C13" s="148" t="s">
        <v>272</v>
      </c>
      <c r="D13" s="110" t="s">
        <v>284</v>
      </c>
      <c r="E13" s="111"/>
    </row>
    <row r="14" spans="2:8" ht="30" x14ac:dyDescent="0.25">
      <c r="B14" s="147" t="s">
        <v>271</v>
      </c>
      <c r="C14" s="148" t="s">
        <v>272</v>
      </c>
      <c r="D14" s="110" t="s">
        <v>285</v>
      </c>
      <c r="E14" s="111"/>
    </row>
    <row r="15" spans="2:8" ht="30" x14ac:dyDescent="0.25">
      <c r="B15" s="147" t="s">
        <v>271</v>
      </c>
      <c r="C15" s="148" t="s">
        <v>272</v>
      </c>
      <c r="D15" s="110" t="s">
        <v>286</v>
      </c>
      <c r="E15" s="111"/>
    </row>
    <row r="16" spans="2:8" ht="45" x14ac:dyDescent="0.25">
      <c r="B16" s="147" t="s">
        <v>271</v>
      </c>
      <c r="C16" s="148" t="s">
        <v>272</v>
      </c>
      <c r="D16" s="110" t="s">
        <v>287</v>
      </c>
      <c r="E16" s="111"/>
    </row>
    <row r="17" spans="2:5" ht="45" x14ac:dyDescent="0.25">
      <c r="B17" s="147" t="s">
        <v>271</v>
      </c>
      <c r="C17" s="148" t="s">
        <v>272</v>
      </c>
      <c r="D17" s="110" t="s">
        <v>288</v>
      </c>
      <c r="E17" s="111"/>
    </row>
    <row r="18" spans="2:5" ht="30" x14ac:dyDescent="0.25">
      <c r="B18" s="147" t="s">
        <v>271</v>
      </c>
      <c r="C18" s="148" t="s">
        <v>272</v>
      </c>
      <c r="D18" s="110" t="s">
        <v>289</v>
      </c>
      <c r="E18" s="111"/>
    </row>
    <row r="19" spans="2:5" x14ac:dyDescent="0.25">
      <c r="B19" s="148" t="s">
        <v>271</v>
      </c>
      <c r="C19" s="148" t="s">
        <v>272</v>
      </c>
      <c r="D19" s="110" t="s">
        <v>290</v>
      </c>
      <c r="E19" s="111"/>
    </row>
    <row r="20" spans="2:5" ht="30" x14ac:dyDescent="0.25">
      <c r="B20" s="149" t="s">
        <v>271</v>
      </c>
      <c r="C20" s="149" t="s">
        <v>272</v>
      </c>
      <c r="D20" s="110" t="s">
        <v>291</v>
      </c>
      <c r="E20" s="111"/>
    </row>
    <row r="21" spans="2:5" x14ac:dyDescent="0.25">
      <c r="B21" s="109"/>
      <c r="C21" s="109"/>
      <c r="D21" s="110"/>
      <c r="E21" s="111"/>
    </row>
    <row r="22" spans="2:5" x14ac:dyDescent="0.25">
      <c r="B22" s="109"/>
      <c r="C22" s="109"/>
      <c r="D22" s="110"/>
      <c r="E22" s="111"/>
    </row>
    <row r="23" spans="2:5" x14ac:dyDescent="0.25">
      <c r="B23" s="109"/>
      <c r="C23" s="109"/>
      <c r="D23" s="110"/>
      <c r="E23" s="111"/>
    </row>
    <row r="24" spans="2:5" x14ac:dyDescent="0.25">
      <c r="B24" s="109"/>
      <c r="C24" s="109"/>
      <c r="D24" s="110"/>
      <c r="E24" s="111"/>
    </row>
    <row r="25" spans="2:5" x14ac:dyDescent="0.25">
      <c r="B25" s="109"/>
      <c r="C25" s="109"/>
      <c r="D25" s="110"/>
      <c r="E25" s="111"/>
    </row>
    <row r="26" spans="2:5" x14ac:dyDescent="0.25">
      <c r="E26" s="185"/>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pageMargins left="0" right="0" top="0" bottom="0" header="0" footer="0"/>
      <pageSetup scale="80" orientation="landscape"/>
      <headerFooter>
        <oddFooter>&amp;R&amp;P</oddFooter>
      </headerFooter>
    </customSheetView>
    <customSheetView guid="{D084C74A-34CE-4171-80D6-1BE5E86C1BB8}" scale="90">
      <pageMargins left="0" right="0" top="0" bottom="0" header="0" footer="0"/>
      <pageSetup scale="80" orientation="landscape"/>
      <headerFooter>
        <oddFooter>&amp;R&amp;P</oddFooter>
      </headerFooter>
    </customSheetView>
    <customSheetView guid="{C0736EDE-B647-460A-AF7D-0FC5B36FDE49}" scale="90" topLeftCell="A10">
      <selection activeCell="D15" sqref="D15"/>
      <pageMargins left="0" right="0" top="0" bottom="0" header="0" footer="0"/>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1:C11 B8:C8 D3 B5:C6 B13:C25"/>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topLeftCell="A14" zoomScale="90" zoomScaleNormal="90" zoomScalePageLayoutView="90" workbookViewId="0">
      <selection activeCell="D20" sqref="D20"/>
    </sheetView>
  </sheetViews>
  <sheetFormatPr defaultColWidth="8.85546875" defaultRowHeight="15" x14ac:dyDescent="0.25"/>
  <cols>
    <col min="1" max="1" width="5.42578125" customWidth="1"/>
    <col min="2" max="3" width="18.7109375" customWidth="1"/>
    <col min="4" max="4" width="120.7109375" customWidth="1"/>
    <col min="5" max="5" width="145.85546875" style="59" customWidth="1"/>
  </cols>
  <sheetData>
    <row r="1" spans="2:8" ht="18.75" customHeight="1" x14ac:dyDescent="0.25">
      <c r="B1" s="245" t="s">
        <v>292</v>
      </c>
      <c r="C1" s="245"/>
      <c r="D1" s="245"/>
      <c r="E1" s="250" t="s">
        <v>128</v>
      </c>
    </row>
    <row r="2" spans="2:8" ht="15" customHeight="1" x14ac:dyDescent="0.25">
      <c r="E2" s="251"/>
    </row>
    <row r="3" spans="2:8" ht="30" customHeight="1" x14ac:dyDescent="0.4">
      <c r="B3" s="252" t="s">
        <v>293</v>
      </c>
      <c r="C3" s="253"/>
      <c r="D3" s="16" t="s">
        <v>294</v>
      </c>
      <c r="E3" s="139"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69"/>
    </row>
    <row r="4" spans="2:8" ht="15" customHeight="1" x14ac:dyDescent="0.25">
      <c r="B4" s="252" t="s">
        <v>257</v>
      </c>
      <c r="C4" s="253"/>
      <c r="D4" s="110"/>
      <c r="E4" s="140"/>
    </row>
    <row r="5" spans="2:8" x14ac:dyDescent="0.25">
      <c r="B5" s="252" t="s">
        <v>258</v>
      </c>
      <c r="C5" s="253"/>
      <c r="D5" s="110"/>
      <c r="E5" s="140"/>
    </row>
    <row r="6" spans="2:8" x14ac:dyDescent="0.25">
      <c r="B6" s="73"/>
      <c r="C6" s="73"/>
      <c r="E6" s="141" t="s">
        <v>259</v>
      </c>
    </row>
    <row r="7" spans="2:8" ht="75" customHeight="1" x14ac:dyDescent="0.25">
      <c r="B7" s="247" t="s">
        <v>260</v>
      </c>
      <c r="C7" s="248"/>
      <c r="D7" s="142" t="s">
        <v>295</v>
      </c>
      <c r="E7" s="143"/>
    </row>
    <row r="8" spans="2:8" x14ac:dyDescent="0.25">
      <c r="B8" s="144"/>
      <c r="C8" s="144"/>
      <c r="E8" s="141" t="s">
        <v>262</v>
      </c>
    </row>
    <row r="9" spans="2:8" ht="75" customHeight="1" x14ac:dyDescent="0.25">
      <c r="B9" s="249" t="s">
        <v>263</v>
      </c>
      <c r="C9" s="248"/>
      <c r="D9" s="142" t="s">
        <v>296</v>
      </c>
      <c r="E9" s="143"/>
    </row>
    <row r="10" spans="2:8" ht="60" customHeight="1" x14ac:dyDescent="0.25">
      <c r="B10" s="247" t="s">
        <v>265</v>
      </c>
      <c r="C10" s="248"/>
      <c r="D10" s="142" t="s">
        <v>297</v>
      </c>
      <c r="E10" s="143"/>
    </row>
    <row r="11" spans="2:8" x14ac:dyDescent="0.25">
      <c r="B11" s="144"/>
      <c r="C11" s="144"/>
      <c r="E11" s="111"/>
    </row>
    <row r="12" spans="2:8" ht="60" x14ac:dyDescent="0.25">
      <c r="B12" s="145" t="s">
        <v>267</v>
      </c>
      <c r="C12" s="146" t="s">
        <v>268</v>
      </c>
      <c r="D12" s="17" t="s">
        <v>269</v>
      </c>
      <c r="E12" s="141" t="s">
        <v>270</v>
      </c>
    </row>
    <row r="13" spans="2:8" ht="45" x14ac:dyDescent="0.25">
      <c r="B13" s="147" t="s">
        <v>271</v>
      </c>
      <c r="C13" s="148" t="s">
        <v>272</v>
      </c>
      <c r="D13" s="110" t="s">
        <v>298</v>
      </c>
      <c r="E13" s="111"/>
    </row>
    <row r="14" spans="2:8" ht="30" x14ac:dyDescent="0.25">
      <c r="B14" s="147" t="s">
        <v>271</v>
      </c>
      <c r="C14" s="148" t="s">
        <v>272</v>
      </c>
      <c r="D14" s="110" t="s">
        <v>299</v>
      </c>
      <c r="E14" s="111"/>
    </row>
    <row r="15" spans="2:8" ht="45" x14ac:dyDescent="0.25">
      <c r="B15" s="147" t="s">
        <v>271</v>
      </c>
      <c r="C15" s="148" t="s">
        <v>272</v>
      </c>
      <c r="D15" s="110" t="s">
        <v>300</v>
      </c>
      <c r="E15" s="111"/>
    </row>
    <row r="16" spans="2:8" ht="30" x14ac:dyDescent="0.25">
      <c r="B16" s="147" t="s">
        <v>271</v>
      </c>
      <c r="C16" s="148" t="s">
        <v>272</v>
      </c>
      <c r="D16" s="110" t="s">
        <v>301</v>
      </c>
      <c r="E16" s="111"/>
    </row>
    <row r="17" spans="2:5" x14ac:dyDescent="0.25">
      <c r="B17" s="147" t="s">
        <v>271</v>
      </c>
      <c r="C17" s="148" t="s">
        <v>272</v>
      </c>
      <c r="D17" s="110" t="s">
        <v>302</v>
      </c>
      <c r="E17" s="111"/>
    </row>
    <row r="18" spans="2:5" ht="60" x14ac:dyDescent="0.25">
      <c r="B18" s="148" t="s">
        <v>271</v>
      </c>
      <c r="C18" s="149" t="s">
        <v>272</v>
      </c>
      <c r="D18" s="110" t="s">
        <v>303</v>
      </c>
      <c r="E18" s="111"/>
    </row>
    <row r="19" spans="2:5" x14ac:dyDescent="0.25">
      <c r="B19" s="149" t="s">
        <v>271</v>
      </c>
      <c r="C19" s="149" t="s">
        <v>272</v>
      </c>
      <c r="D19" s="110" t="s">
        <v>304</v>
      </c>
      <c r="E19" s="111"/>
    </row>
    <row r="20" spans="2:5" ht="30" x14ac:dyDescent="0.25">
      <c r="B20" s="149" t="s">
        <v>271</v>
      </c>
      <c r="C20" s="149" t="s">
        <v>272</v>
      </c>
      <c r="D20" s="110" t="s">
        <v>305</v>
      </c>
      <c r="E20" s="111"/>
    </row>
    <row r="21" spans="2:5" x14ac:dyDescent="0.25">
      <c r="B21" s="109"/>
      <c r="C21" s="109"/>
      <c r="D21" s="110"/>
      <c r="E21" s="111"/>
    </row>
    <row r="22" spans="2:5" x14ac:dyDescent="0.25">
      <c r="B22" s="109"/>
      <c r="C22" s="109"/>
      <c r="D22" s="110"/>
      <c r="E22" s="111"/>
    </row>
    <row r="23" spans="2:5" x14ac:dyDescent="0.25">
      <c r="B23" s="109"/>
      <c r="C23" s="109"/>
      <c r="D23" s="110"/>
      <c r="E23" s="111"/>
    </row>
    <row r="24" spans="2:5" x14ac:dyDescent="0.25">
      <c r="B24" s="109"/>
      <c r="C24" s="109"/>
      <c r="D24" s="110"/>
      <c r="E24" s="111"/>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pageMargins left="0" right="0" top="0" bottom="0" header="0" footer="0"/>
      <pageSetup scale="80" orientation="landscape"/>
      <headerFooter>
        <oddFooter>&amp;R&amp;P</oddFooter>
      </headerFooter>
    </customSheetView>
    <customSheetView guid="{D084C74A-34CE-4171-80D6-1BE5E86C1BB8}" scale="90">
      <pageMargins left="0" right="0" top="0" bottom="0" header="0" footer="0"/>
      <pageSetup scale="80" orientation="landscape"/>
      <headerFooter>
        <oddFooter>&amp;R&amp;P</oddFooter>
      </headerFooter>
    </customSheetView>
    <customSheetView guid="{C0736EDE-B647-460A-AF7D-0FC5B36FDE49}" scale="90" topLeftCell="A10">
      <selection activeCell="C14" sqref="C14:C17"/>
      <pageMargins left="0" right="0" top="0" bottom="0" header="0" footer="0"/>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tabSelected="1" topLeftCell="A13" zoomScale="90" zoomScaleNormal="90" zoomScalePageLayoutView="90" workbookViewId="0">
      <selection activeCell="D14" sqref="D14"/>
    </sheetView>
  </sheetViews>
  <sheetFormatPr defaultColWidth="8.85546875" defaultRowHeight="15" x14ac:dyDescent="0.25"/>
  <cols>
    <col min="1" max="1" width="5.42578125" customWidth="1"/>
    <col min="2" max="3" width="18.7109375" customWidth="1"/>
    <col min="4" max="4" width="120.7109375" customWidth="1"/>
    <col min="5" max="5" width="145.85546875" style="59" customWidth="1"/>
  </cols>
  <sheetData>
    <row r="1" spans="2:8" ht="18.75" customHeight="1" x14ac:dyDescent="0.25">
      <c r="B1" s="245" t="s">
        <v>306</v>
      </c>
      <c r="C1" s="245"/>
      <c r="D1" s="245"/>
      <c r="E1" s="250" t="s">
        <v>128</v>
      </c>
    </row>
    <row r="2" spans="2:8" ht="15" customHeight="1" x14ac:dyDescent="0.25">
      <c r="E2" s="251"/>
    </row>
    <row r="3" spans="2:8" ht="45" customHeight="1" x14ac:dyDescent="0.4">
      <c r="B3" s="252" t="s">
        <v>307</v>
      </c>
      <c r="C3" s="253"/>
      <c r="D3" s="16" t="s">
        <v>308</v>
      </c>
      <c r="E3" s="139"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69"/>
    </row>
    <row r="4" spans="2:8" x14ac:dyDescent="0.25">
      <c r="B4" s="252" t="s">
        <v>257</v>
      </c>
      <c r="C4" s="253"/>
      <c r="D4" s="110"/>
      <c r="E4" s="140"/>
    </row>
    <row r="5" spans="2:8" x14ac:dyDescent="0.25">
      <c r="B5" s="252" t="s">
        <v>258</v>
      </c>
      <c r="C5" s="253"/>
      <c r="D5" s="150"/>
      <c r="E5" s="140"/>
    </row>
    <row r="6" spans="2:8" x14ac:dyDescent="0.25">
      <c r="B6" s="73"/>
      <c r="C6" s="73"/>
      <c r="E6" s="141" t="s">
        <v>259</v>
      </c>
    </row>
    <row r="7" spans="2:8" ht="75" customHeight="1" x14ac:dyDescent="0.25">
      <c r="B7" s="247" t="s">
        <v>260</v>
      </c>
      <c r="C7" s="248"/>
      <c r="D7" s="142" t="s">
        <v>309</v>
      </c>
      <c r="E7" s="143"/>
    </row>
    <row r="8" spans="2:8" x14ac:dyDescent="0.25">
      <c r="B8" s="144"/>
      <c r="C8" s="144"/>
      <c r="E8" s="141" t="s">
        <v>262</v>
      </c>
    </row>
    <row r="9" spans="2:8" ht="75" customHeight="1" x14ac:dyDescent="0.25">
      <c r="B9" s="249" t="s">
        <v>263</v>
      </c>
      <c r="C9" s="248"/>
      <c r="D9" s="142" t="s">
        <v>310</v>
      </c>
      <c r="E9" s="143"/>
    </row>
    <row r="10" spans="2:8" ht="60" customHeight="1" x14ac:dyDescent="0.25">
      <c r="B10" s="247" t="s">
        <v>265</v>
      </c>
      <c r="C10" s="248"/>
      <c r="D10" s="142" t="s">
        <v>311</v>
      </c>
      <c r="E10" s="143"/>
    </row>
    <row r="11" spans="2:8" x14ac:dyDescent="0.25">
      <c r="B11" s="144"/>
      <c r="C11" s="144"/>
      <c r="E11" s="111"/>
    </row>
    <row r="12" spans="2:8" ht="60" x14ac:dyDescent="0.25">
      <c r="B12" s="145" t="s">
        <v>267</v>
      </c>
      <c r="C12" s="146" t="s">
        <v>268</v>
      </c>
      <c r="D12" s="17" t="s">
        <v>269</v>
      </c>
      <c r="E12" s="141" t="s">
        <v>270</v>
      </c>
    </row>
    <row r="13" spans="2:8" ht="75" x14ac:dyDescent="0.25">
      <c r="B13" s="147" t="s">
        <v>271</v>
      </c>
      <c r="C13" s="148" t="s">
        <v>272</v>
      </c>
      <c r="D13" s="110" t="s">
        <v>312</v>
      </c>
      <c r="E13" s="111"/>
    </row>
    <row r="14" spans="2:8" ht="120" x14ac:dyDescent="0.25">
      <c r="B14" s="147" t="s">
        <v>271</v>
      </c>
      <c r="C14" s="148" t="s">
        <v>272</v>
      </c>
      <c r="D14" s="110" t="s">
        <v>313</v>
      </c>
      <c r="E14" s="111"/>
    </row>
    <row r="15" spans="2:8" ht="30" x14ac:dyDescent="0.25">
      <c r="B15" s="147" t="s">
        <v>271</v>
      </c>
      <c r="C15" s="148" t="s">
        <v>272</v>
      </c>
      <c r="D15" s="110" t="s">
        <v>314</v>
      </c>
      <c r="E15" s="111"/>
    </row>
    <row r="16" spans="2:8" ht="30" x14ac:dyDescent="0.25">
      <c r="B16" s="147" t="s">
        <v>271</v>
      </c>
      <c r="C16" s="148" t="s">
        <v>272</v>
      </c>
      <c r="D16" s="110" t="s">
        <v>315</v>
      </c>
      <c r="E16" s="111"/>
    </row>
    <row r="17" spans="2:5" ht="45" x14ac:dyDescent="0.25">
      <c r="B17" s="147" t="s">
        <v>271</v>
      </c>
      <c r="C17" s="148" t="s">
        <v>272</v>
      </c>
      <c r="D17" s="110" t="s">
        <v>316</v>
      </c>
      <c r="E17" s="111"/>
    </row>
    <row r="18" spans="2:5" ht="30" x14ac:dyDescent="0.25">
      <c r="B18" s="147" t="s">
        <v>271</v>
      </c>
      <c r="C18" s="148" t="s">
        <v>272</v>
      </c>
      <c r="D18" s="110" t="s">
        <v>317</v>
      </c>
      <c r="E18" s="111"/>
    </row>
    <row r="19" spans="2:5" ht="45" x14ac:dyDescent="0.25">
      <c r="B19" s="147" t="s">
        <v>271</v>
      </c>
      <c r="C19" s="148" t="s">
        <v>272</v>
      </c>
      <c r="D19" s="110" t="s">
        <v>318</v>
      </c>
      <c r="E19" s="111"/>
    </row>
    <row r="20" spans="2:5" ht="45" x14ac:dyDescent="0.25">
      <c r="B20" s="147" t="s">
        <v>271</v>
      </c>
      <c r="C20" s="148" t="s">
        <v>272</v>
      </c>
      <c r="D20" s="110" t="s">
        <v>319</v>
      </c>
      <c r="E20" s="111"/>
    </row>
    <row r="21" spans="2:5" ht="45" x14ac:dyDescent="0.25">
      <c r="B21" s="147" t="s">
        <v>271</v>
      </c>
      <c r="C21" s="148" t="s">
        <v>272</v>
      </c>
      <c r="D21" s="110" t="s">
        <v>320</v>
      </c>
      <c r="E21" s="111"/>
    </row>
    <row r="22" spans="2:5" ht="30" x14ac:dyDescent="0.25">
      <c r="B22" s="147" t="s">
        <v>271</v>
      </c>
      <c r="C22" s="148" t="s">
        <v>272</v>
      </c>
      <c r="D22" s="110" t="s">
        <v>321</v>
      </c>
      <c r="E22" s="111"/>
    </row>
    <row r="23" spans="2:5" ht="30" x14ac:dyDescent="0.25">
      <c r="B23" s="147" t="s">
        <v>271</v>
      </c>
      <c r="C23" s="148" t="s">
        <v>272</v>
      </c>
      <c r="D23" s="110" t="s">
        <v>322</v>
      </c>
      <c r="E23" s="111"/>
    </row>
    <row r="24" spans="2:5" ht="30" x14ac:dyDescent="0.25">
      <c r="B24" s="147" t="s">
        <v>271</v>
      </c>
      <c r="C24" s="148" t="s">
        <v>272</v>
      </c>
      <c r="D24" s="110" t="s">
        <v>323</v>
      </c>
      <c r="E24" s="111"/>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pageMargins left="0" right="0" top="0" bottom="0" header="0" footer="0"/>
      <pageSetup scale="80" orientation="landscape"/>
      <headerFooter>
        <oddFooter>&amp;R&amp;P</oddFooter>
      </headerFooter>
    </customSheetView>
    <customSheetView guid="{D084C74A-34CE-4171-80D6-1BE5E86C1BB8}" scale="90">
      <pageMargins left="0" right="0" top="0" bottom="0" header="0" footer="0"/>
      <pageSetup scale="80" orientation="landscape"/>
      <headerFooter>
        <oddFooter>&amp;R&amp;P</oddFooter>
      </headerFooter>
    </customSheetView>
    <customSheetView guid="{C0736EDE-B647-460A-AF7D-0FC5B36FDE49}" scale="90">
      <selection activeCell="D5" sqref="D5"/>
      <pageMargins left="0" right="0" top="0" bottom="0" header="0" footer="0"/>
      <pageSetup scale="80" orientation="landscape" r:id="rId1"/>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4"/>
  </dataValidations>
  <pageMargins left="0.45" right="0.45" top="0.5" bottom="0.5" header="0.3" footer="0.05"/>
  <pageSetup scale="80" orientation="landscape" r:id="rId2"/>
  <headerFooter>
    <oddFooter>&amp;R&amp;P</oddFooter>
  </headerFooter>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H27"/>
  <sheetViews>
    <sheetView topLeftCell="A12" zoomScale="90" zoomScaleNormal="90" zoomScalePageLayoutView="90" workbookViewId="0">
      <selection activeCell="D27" sqref="D27"/>
    </sheetView>
  </sheetViews>
  <sheetFormatPr defaultColWidth="8.85546875" defaultRowHeight="15" x14ac:dyDescent="0.25"/>
  <cols>
    <col min="1" max="1" width="5.42578125" customWidth="1"/>
    <col min="2" max="3" width="18.7109375" customWidth="1"/>
    <col min="4" max="4" width="120.7109375" customWidth="1"/>
    <col min="5" max="5" width="145.85546875" style="59" customWidth="1"/>
  </cols>
  <sheetData>
    <row r="1" spans="2:8" ht="18.75" customHeight="1" x14ac:dyDescent="0.25">
      <c r="B1" s="245" t="s">
        <v>324</v>
      </c>
      <c r="C1" s="245"/>
      <c r="D1" s="245"/>
      <c r="E1" s="250" t="s">
        <v>128</v>
      </c>
    </row>
    <row r="2" spans="2:8" ht="15" customHeight="1" x14ac:dyDescent="0.25">
      <c r="E2" s="251"/>
    </row>
    <row r="3" spans="2:8" ht="30" customHeight="1" x14ac:dyDescent="0.4">
      <c r="B3" s="252" t="s">
        <v>325</v>
      </c>
      <c r="C3" s="253"/>
      <c r="D3" s="16" t="s">
        <v>326</v>
      </c>
      <c r="E3" s="139" t="str">
        <f>D3</f>
        <v>The school creates a culture of partnership where families, community members and school staff work together to share in the responsibility for student academic progress and social-emotional growth and well-being.</v>
      </c>
      <c r="H3" s="69"/>
    </row>
    <row r="4" spans="2:8" x14ac:dyDescent="0.25">
      <c r="B4" s="252" t="s">
        <v>257</v>
      </c>
      <c r="C4" s="253"/>
      <c r="D4" s="110"/>
      <c r="E4" s="140"/>
    </row>
    <row r="5" spans="2:8" x14ac:dyDescent="0.25">
      <c r="B5" s="252" t="s">
        <v>258</v>
      </c>
      <c r="C5" s="253"/>
      <c r="D5" s="110"/>
      <c r="E5" s="140"/>
    </row>
    <row r="6" spans="2:8" x14ac:dyDescent="0.25">
      <c r="B6" s="73"/>
      <c r="C6" s="73"/>
      <c r="E6" s="141" t="s">
        <v>259</v>
      </c>
    </row>
    <row r="7" spans="2:8" ht="75" customHeight="1" x14ac:dyDescent="0.25">
      <c r="B7" s="247" t="s">
        <v>260</v>
      </c>
      <c r="C7" s="248"/>
      <c r="D7" s="142" t="s">
        <v>327</v>
      </c>
      <c r="E7" s="143"/>
    </row>
    <row r="8" spans="2:8" x14ac:dyDescent="0.25">
      <c r="B8" s="144"/>
      <c r="C8" s="144"/>
      <c r="E8" s="141" t="s">
        <v>262</v>
      </c>
    </row>
    <row r="9" spans="2:8" ht="75" customHeight="1" x14ac:dyDescent="0.25">
      <c r="B9" s="249" t="s">
        <v>263</v>
      </c>
      <c r="C9" s="248"/>
      <c r="D9" s="142" t="s">
        <v>328</v>
      </c>
      <c r="E9" s="143"/>
    </row>
    <row r="10" spans="2:8" ht="60" customHeight="1" x14ac:dyDescent="0.25">
      <c r="B10" s="247" t="s">
        <v>265</v>
      </c>
      <c r="C10" s="248"/>
      <c r="D10" s="142" t="s">
        <v>329</v>
      </c>
      <c r="E10" s="143"/>
    </row>
    <row r="11" spans="2:8" x14ac:dyDescent="0.25">
      <c r="B11" s="144"/>
      <c r="C11" s="144"/>
      <c r="E11" s="111"/>
    </row>
    <row r="12" spans="2:8" ht="60" x14ac:dyDescent="0.25">
      <c r="B12" s="145" t="s">
        <v>267</v>
      </c>
      <c r="C12" s="146" t="s">
        <v>268</v>
      </c>
      <c r="D12" s="17" t="s">
        <v>269</v>
      </c>
      <c r="E12" s="141" t="s">
        <v>270</v>
      </c>
    </row>
    <row r="13" spans="2:8" x14ac:dyDescent="0.25">
      <c r="B13" s="109" t="s">
        <v>330</v>
      </c>
      <c r="C13" s="109" t="s">
        <v>330</v>
      </c>
      <c r="D13" s="110" t="s">
        <v>331</v>
      </c>
      <c r="E13" s="111"/>
    </row>
    <row r="14" spans="2:8" x14ac:dyDescent="0.25">
      <c r="B14" s="109" t="s">
        <v>330</v>
      </c>
      <c r="C14" s="109" t="s">
        <v>330</v>
      </c>
      <c r="D14" s="110" t="s">
        <v>332</v>
      </c>
      <c r="E14" s="111"/>
    </row>
    <row r="15" spans="2:8" x14ac:dyDescent="0.25">
      <c r="B15" s="109" t="s">
        <v>333</v>
      </c>
      <c r="C15" s="109" t="s">
        <v>333</v>
      </c>
      <c r="D15" s="110" t="s">
        <v>334</v>
      </c>
      <c r="E15" s="111"/>
    </row>
    <row r="16" spans="2:8" x14ac:dyDescent="0.25">
      <c r="B16" s="109" t="s">
        <v>333</v>
      </c>
      <c r="C16" s="151" t="s">
        <v>335</v>
      </c>
      <c r="D16" s="110" t="s">
        <v>336</v>
      </c>
      <c r="E16" s="111"/>
    </row>
    <row r="17" spans="2:5" x14ac:dyDescent="0.25">
      <c r="B17" s="109" t="s">
        <v>333</v>
      </c>
      <c r="C17" s="151" t="s">
        <v>337</v>
      </c>
      <c r="D17" s="110" t="s">
        <v>338</v>
      </c>
      <c r="E17" s="111"/>
    </row>
    <row r="18" spans="2:5" x14ac:dyDescent="0.25">
      <c r="B18" s="109" t="s">
        <v>339</v>
      </c>
      <c r="C18" s="109" t="s">
        <v>339</v>
      </c>
      <c r="D18" s="110" t="s">
        <v>340</v>
      </c>
      <c r="E18" s="111"/>
    </row>
    <row r="19" spans="2:5" x14ac:dyDescent="0.25">
      <c r="B19" s="109" t="s">
        <v>333</v>
      </c>
      <c r="C19" s="109" t="s">
        <v>333</v>
      </c>
      <c r="D19" s="110" t="s">
        <v>341</v>
      </c>
      <c r="E19" s="111"/>
    </row>
    <row r="20" spans="2:5" x14ac:dyDescent="0.25">
      <c r="B20" s="109" t="s">
        <v>342</v>
      </c>
      <c r="C20" s="109" t="s">
        <v>337</v>
      </c>
      <c r="D20" s="110" t="s">
        <v>343</v>
      </c>
      <c r="E20" s="111"/>
    </row>
    <row r="21" spans="2:5" x14ac:dyDescent="0.25">
      <c r="B21" s="109" t="s">
        <v>344</v>
      </c>
      <c r="C21" s="109" t="s">
        <v>344</v>
      </c>
      <c r="D21" s="110" t="s">
        <v>345</v>
      </c>
      <c r="E21" s="111"/>
    </row>
    <row r="22" spans="2:5" x14ac:dyDescent="0.25">
      <c r="B22" s="109" t="s">
        <v>346</v>
      </c>
      <c r="C22" s="109" t="s">
        <v>346</v>
      </c>
      <c r="D22" s="110" t="s">
        <v>347</v>
      </c>
      <c r="E22" s="111"/>
    </row>
    <row r="23" spans="2:5" x14ac:dyDescent="0.25">
      <c r="B23" s="109" t="s">
        <v>348</v>
      </c>
      <c r="C23" s="109" t="s">
        <v>348</v>
      </c>
      <c r="D23" s="110" t="s">
        <v>349</v>
      </c>
      <c r="E23" s="111"/>
    </row>
    <row r="24" spans="2:5" x14ac:dyDescent="0.25">
      <c r="B24" s="109" t="s">
        <v>350</v>
      </c>
      <c r="C24" s="109" t="s">
        <v>350</v>
      </c>
      <c r="D24" s="110" t="s">
        <v>351</v>
      </c>
      <c r="E24" s="111"/>
    </row>
    <row r="25" spans="2:5" x14ac:dyDescent="0.25">
      <c r="B25" s="151" t="s">
        <v>335</v>
      </c>
      <c r="C25" s="151" t="s">
        <v>335</v>
      </c>
      <c r="D25" s="110" t="s">
        <v>352</v>
      </c>
      <c r="E25" s="111"/>
    </row>
    <row r="26" spans="2:5" x14ac:dyDescent="0.25">
      <c r="B26" s="151" t="s">
        <v>335</v>
      </c>
      <c r="C26" s="151" t="s">
        <v>335</v>
      </c>
      <c r="D26" s="110" t="s">
        <v>353</v>
      </c>
      <c r="E26" s="111"/>
    </row>
    <row r="27" spans="2:5" x14ac:dyDescent="0.25">
      <c r="B27" s="151" t="s">
        <v>337</v>
      </c>
      <c r="C27" s="109" t="s">
        <v>337</v>
      </c>
      <c r="D27" s="110" t="s">
        <v>354</v>
      </c>
      <c r="E27" s="185"/>
    </row>
  </sheetData>
  <customSheetViews>
    <customSheetView guid="{DCAE0B73-EEFE-B646-8F3D-5865DEFDFF26}" scale="90">
      <pageMargins left="0" right="0" top="0" bottom="0" header="0" footer="0"/>
      <pageSetup scale="80" orientation="landscape"/>
      <headerFooter>
        <oddFooter>&amp;R&amp;P</oddFooter>
      </headerFooter>
    </customSheetView>
    <customSheetView guid="{44594B27-9C70-41F1-9630-666DBB02377F}" scale="90">
      <pageMargins left="0" right="0" top="0" bottom="0" header="0" footer="0"/>
      <pageSetup scale="80" orientation="landscape"/>
      <headerFooter>
        <oddFooter>&amp;R&amp;P</oddFooter>
      </headerFooter>
    </customSheetView>
    <customSheetView guid="{D084C74A-34CE-4171-80D6-1BE5E86C1BB8}" scale="90">
      <pageMargins left="0" right="0" top="0" bottom="0" header="0" footer="0"/>
      <pageSetup scale="80" orientation="landscape"/>
      <headerFooter>
        <oddFooter>&amp;R&amp;P</oddFooter>
      </headerFooter>
    </customSheetView>
    <customSheetView guid="{C0736EDE-B647-460A-AF7D-0FC5B36FDE49}" scale="90">
      <pageMargins left="0" right="0" top="0" bottom="0" header="0" footer="0"/>
      <pageSetup scale="80" orientation="landscape"/>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5:C6 B11:C11 B8:C8 D3 B13:C26"/>
  </dataValidations>
  <pageMargins left="0.25" right="0.25" top="0.75" bottom="0.75" header="0.3" footer="0.3"/>
  <pageSetup scale="83" orientation="landscape" r:id="rId1"/>
  <headerFooter>
    <oddFooter>&amp;R&amp;P</oddFooter>
  </headerFooter>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140625" defaultRowHeight="15" x14ac:dyDescent="0.25"/>
  <cols>
    <col min="1" max="1" width="47.85546875" style="1" customWidth="1"/>
    <col min="2" max="16384" width="9.140625" style="1"/>
  </cols>
  <sheetData>
    <row r="2" spans="1:1" x14ac:dyDescent="0.25">
      <c r="A2" s="152" t="s">
        <v>355</v>
      </c>
    </row>
    <row r="3" spans="1:1" s="15" customFormat="1" x14ac:dyDescent="0.25">
      <c r="A3" s="132" t="s">
        <v>356</v>
      </c>
    </row>
    <row r="4" spans="1:1" ht="75" x14ac:dyDescent="0.25">
      <c r="A4" s="153" t="s">
        <v>357</v>
      </c>
    </row>
    <row r="5" spans="1:1" ht="75" x14ac:dyDescent="0.25">
      <c r="A5" s="153" t="s">
        <v>358</v>
      </c>
    </row>
    <row r="6" spans="1:1" ht="75" x14ac:dyDescent="0.25">
      <c r="A6" s="153" t="s">
        <v>359</v>
      </c>
    </row>
    <row r="7" spans="1:1" ht="60" x14ac:dyDescent="0.25">
      <c r="A7" s="153" t="s">
        <v>360</v>
      </c>
    </row>
    <row r="8" spans="1:1" ht="60" x14ac:dyDescent="0.25">
      <c r="A8" s="153" t="s">
        <v>361</v>
      </c>
    </row>
    <row r="9" spans="1:1" s="15" customFormat="1" x14ac:dyDescent="0.25">
      <c r="A9" s="132" t="s">
        <v>362</v>
      </c>
    </row>
    <row r="10" spans="1:1" ht="75" x14ac:dyDescent="0.25">
      <c r="A10" s="153" t="s">
        <v>363</v>
      </c>
    </row>
    <row r="11" spans="1:1" customFormat="1" ht="90" x14ac:dyDescent="0.25">
      <c r="A11" s="153" t="s">
        <v>364</v>
      </c>
    </row>
    <row r="12" spans="1:1" customFormat="1" ht="45" x14ac:dyDescent="0.25">
      <c r="A12" s="153" t="s">
        <v>365</v>
      </c>
    </row>
    <row r="13" spans="1:1" customFormat="1" ht="90" x14ac:dyDescent="0.25">
      <c r="A13" s="153" t="s">
        <v>366</v>
      </c>
    </row>
    <row r="14" spans="1:1" customFormat="1" ht="120" x14ac:dyDescent="0.25">
      <c r="A14" s="153" t="s">
        <v>367</v>
      </c>
    </row>
    <row r="15" spans="1:1" s="15" customFormat="1" x14ac:dyDescent="0.25">
      <c r="A15" s="132" t="s">
        <v>368</v>
      </c>
    </row>
    <row r="16" spans="1:1" ht="75" x14ac:dyDescent="0.25">
      <c r="A16" s="153" t="s">
        <v>369</v>
      </c>
    </row>
    <row r="17" spans="1:1" customFormat="1" ht="90" x14ac:dyDescent="0.25">
      <c r="A17" s="153" t="s">
        <v>370</v>
      </c>
    </row>
    <row r="18" spans="1:1" customFormat="1" ht="75" x14ac:dyDescent="0.25">
      <c r="A18" s="153" t="s">
        <v>371</v>
      </c>
    </row>
    <row r="19" spans="1:1" customFormat="1" ht="75" x14ac:dyDescent="0.25">
      <c r="A19" s="153" t="s">
        <v>372</v>
      </c>
    </row>
    <row r="20" spans="1:1" customFormat="1" ht="75" x14ac:dyDescent="0.25">
      <c r="A20" s="153" t="s">
        <v>373</v>
      </c>
    </row>
    <row r="21" spans="1:1" s="15" customFormat="1" x14ac:dyDescent="0.25">
      <c r="A21" s="132" t="s">
        <v>374</v>
      </c>
    </row>
    <row r="22" spans="1:1" ht="90" x14ac:dyDescent="0.25">
      <c r="A22" s="153" t="s">
        <v>375</v>
      </c>
    </row>
    <row r="23" spans="1:1" customFormat="1" ht="60" x14ac:dyDescent="0.25">
      <c r="A23" s="153" t="s">
        <v>376</v>
      </c>
    </row>
    <row r="24" spans="1:1" customFormat="1" ht="60" x14ac:dyDescent="0.25">
      <c r="A24" s="153" t="s">
        <v>377</v>
      </c>
    </row>
    <row r="25" spans="1:1" customFormat="1" ht="75" x14ac:dyDescent="0.25">
      <c r="A25" s="153" t="s">
        <v>378</v>
      </c>
    </row>
    <row r="26" spans="1:1" customFormat="1" ht="75" x14ac:dyDescent="0.25">
      <c r="A26" s="153" t="s">
        <v>379</v>
      </c>
    </row>
    <row r="27" spans="1:1" s="15" customFormat="1" x14ac:dyDescent="0.25">
      <c r="A27" s="132" t="s">
        <v>380</v>
      </c>
    </row>
    <row r="28" spans="1:1" ht="75" x14ac:dyDescent="0.25">
      <c r="A28" s="153" t="s">
        <v>381</v>
      </c>
    </row>
    <row r="29" spans="1:1" customFormat="1" ht="60" x14ac:dyDescent="0.25">
      <c r="A29" s="153" t="s">
        <v>382</v>
      </c>
    </row>
    <row r="30" spans="1:1" customFormat="1" ht="90" x14ac:dyDescent="0.25">
      <c r="A30" s="153" t="s">
        <v>383</v>
      </c>
    </row>
    <row r="31" spans="1:1" customFormat="1" ht="105" x14ac:dyDescent="0.25">
      <c r="A31" s="153" t="s">
        <v>384</v>
      </c>
    </row>
    <row r="32" spans="1:1" customFormat="1" ht="75" x14ac:dyDescent="0.25">
      <c r="A32" s="153" t="s">
        <v>385</v>
      </c>
    </row>
    <row r="33" spans="1:1" s="15" customFormat="1" x14ac:dyDescent="0.25">
      <c r="A33" s="132" t="s">
        <v>386</v>
      </c>
    </row>
    <row r="34" spans="1:1" ht="105" x14ac:dyDescent="0.25">
      <c r="A34" s="153" t="s">
        <v>387</v>
      </c>
    </row>
    <row r="35" spans="1:1" customFormat="1" ht="60" x14ac:dyDescent="0.25">
      <c r="A35" s="153" t="s">
        <v>388</v>
      </c>
    </row>
    <row r="36" spans="1:1" customFormat="1" ht="60" x14ac:dyDescent="0.25">
      <c r="A36" s="153" t="s">
        <v>389</v>
      </c>
    </row>
    <row r="37" spans="1:1" customFormat="1" ht="75" x14ac:dyDescent="0.25">
      <c r="A37" s="153" t="s">
        <v>390</v>
      </c>
    </row>
    <row r="38" spans="1:1" customFormat="1" ht="105" x14ac:dyDescent="0.25">
      <c r="A38" s="153" t="s">
        <v>391</v>
      </c>
    </row>
  </sheetData>
  <customSheetViews>
    <customSheetView guid="{DCAE0B73-EEFE-B646-8F3D-5865DEFDFF26}" scale="90" state="hidden">
      <pane ySplit="2.0769230769230766" topLeftCell="A11" activePane="bottomLeft" state="frozenSplit"/>
      <selection pane="bottomLeft" activeCell="A11" sqref="A11"/>
      <pageMargins left="0" right="0" top="0" bottom="0" header="0" footer="0"/>
      <pageSetup orientation="landscape"/>
      <headerFooter>
        <oddFooter>&amp;R&amp;P</oddFooter>
      </headerFooter>
    </customSheetView>
    <customSheetView guid="{44594B27-9C70-41F1-9630-666DBB02377F}" scale="90" state="hidden">
      <pane ySplit="2" topLeftCell="A11" activePane="bottomLeft" state="frozenSplit"/>
      <selection pane="bottomLeft" activeCell="A11" sqref="A11"/>
      <pageMargins left="0" right="0" top="0" bottom="0" header="0" footer="0"/>
      <pageSetup orientation="landscape"/>
      <headerFooter>
        <oddFooter>&amp;R&amp;P</oddFooter>
      </headerFooter>
    </customSheetView>
    <customSheetView guid="{D084C74A-34CE-4171-80D6-1BE5E86C1BB8}" scale="90" state="hidden">
      <pane ySplit="2" topLeftCell="A11" activePane="bottomLeft" state="frozenSplit"/>
      <selection pane="bottomLeft" activeCell="A11" sqref="A11"/>
      <pageMargins left="0" right="0" top="0" bottom="0" header="0" footer="0"/>
      <pageSetup orientation="landscape"/>
      <headerFooter>
        <oddFooter>&amp;R&amp;P</oddFooter>
      </headerFooter>
    </customSheetView>
    <customSheetView guid="{C0736EDE-B647-460A-AF7D-0FC5B36FDE49}" scale="90" state="hidden">
      <pane ySplit="2" topLeftCell="A11" activePane="bottomLeft" state="frozen"/>
      <selection pane="bottomLeft" activeCell="A11" sqref="A11"/>
      <pageMargins left="0" right="0" top="0" bottom="0" header="0" footer="0"/>
      <pageSetup orientation="landscape"/>
      <headerFooter>
        <oddFooter>&amp;R&amp;P</oddFooter>
      </headerFooter>
    </customSheetView>
  </customSheetViews>
  <pageMargins left="0.7" right="0.7" top="0.75" bottom="0.75" header="0.3" footer="0.05"/>
  <pageSetup orientation="landscape"/>
  <headerFooter>
    <oddFooter>&amp;R&amp;P</oddFooter>
  </headerFooter>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43" bestFit="1" customWidth="1"/>
    <col min="2" max="2" width="43.7109375" style="13" bestFit="1" customWidth="1"/>
    <col min="3" max="3" width="11.85546875" style="14" bestFit="1" customWidth="1"/>
    <col min="4" max="4" width="17.42578125" style="14" bestFit="1" customWidth="1"/>
    <col min="5" max="5" width="12.140625" style="4" bestFit="1" customWidth="1"/>
    <col min="6" max="6" width="10.7109375" style="12" bestFit="1" customWidth="1"/>
    <col min="7" max="7" width="12.42578125" style="4" customWidth="1"/>
    <col min="8" max="8" width="6.42578125" style="4" customWidth="1"/>
    <col min="9" max="9" width="20.140625" style="3" customWidth="1"/>
    <col min="10" max="10" width="14.42578125" style="3" customWidth="1"/>
    <col min="11" max="16384" width="8.7109375" style="4"/>
  </cols>
  <sheetData>
    <row r="1" spans="1:10" x14ac:dyDescent="0.2">
      <c r="A1" s="255" t="s">
        <v>392</v>
      </c>
      <c r="B1" s="255"/>
      <c r="C1" s="255"/>
      <c r="D1" s="255"/>
      <c r="E1" s="255"/>
      <c r="F1" s="255"/>
      <c r="G1" s="2"/>
      <c r="H1" s="2"/>
    </row>
    <row r="2" spans="1:10" s="6" customFormat="1" ht="38.25" x14ac:dyDescent="0.2">
      <c r="A2" s="154" t="s">
        <v>393</v>
      </c>
      <c r="B2" s="155" t="s">
        <v>394</v>
      </c>
      <c r="C2" s="156" t="s">
        <v>395</v>
      </c>
      <c r="D2" s="156" t="s">
        <v>396</v>
      </c>
      <c r="E2" s="156" t="s">
        <v>397</v>
      </c>
      <c r="F2" s="157" t="s">
        <v>398</v>
      </c>
      <c r="G2" s="158" t="s">
        <v>399</v>
      </c>
      <c r="H2" s="5"/>
      <c r="I2" s="159" t="s">
        <v>400</v>
      </c>
      <c r="J2" s="159" t="s">
        <v>401</v>
      </c>
    </row>
    <row r="3" spans="1:10" ht="12.75" customHeight="1" x14ac:dyDescent="0.2">
      <c r="A3" s="160" t="s">
        <v>402</v>
      </c>
      <c r="B3" s="161" t="s">
        <v>403</v>
      </c>
      <c r="C3" s="7">
        <v>15</v>
      </c>
      <c r="D3" s="162">
        <v>13</v>
      </c>
      <c r="E3" s="163" t="s">
        <v>404</v>
      </c>
      <c r="F3" s="164">
        <v>0.15</v>
      </c>
      <c r="G3" s="165"/>
      <c r="H3" s="8"/>
      <c r="I3" s="166" t="s">
        <v>405</v>
      </c>
      <c r="J3" s="167">
        <v>0.05</v>
      </c>
    </row>
    <row r="4" spans="1:10" ht="12.75" customHeight="1" x14ac:dyDescent="0.2">
      <c r="A4" s="168" t="s">
        <v>406</v>
      </c>
      <c r="B4" s="169" t="s">
        <v>407</v>
      </c>
      <c r="C4" s="7">
        <v>1</v>
      </c>
      <c r="D4" s="162">
        <v>1</v>
      </c>
      <c r="E4" s="163" t="s">
        <v>408</v>
      </c>
      <c r="F4" s="164">
        <v>0.15</v>
      </c>
      <c r="G4" s="170"/>
      <c r="H4" s="8"/>
      <c r="I4" s="166" t="s">
        <v>409</v>
      </c>
      <c r="J4" s="167">
        <v>0.06</v>
      </c>
    </row>
    <row r="5" spans="1:10" x14ac:dyDescent="0.2">
      <c r="A5" s="171" t="s">
        <v>410</v>
      </c>
      <c r="B5" s="172" t="s">
        <v>411</v>
      </c>
      <c r="C5" s="162">
        <v>3</v>
      </c>
      <c r="D5" s="162">
        <v>1</v>
      </c>
      <c r="E5" s="163" t="s">
        <v>412</v>
      </c>
      <c r="F5" s="164">
        <v>0.06</v>
      </c>
      <c r="G5" s="165"/>
      <c r="I5" s="166" t="s">
        <v>413</v>
      </c>
      <c r="J5" s="167">
        <v>7.0000000000000007E-2</v>
      </c>
    </row>
    <row r="6" spans="1:10" ht="12.75" customHeight="1" x14ac:dyDescent="0.2">
      <c r="A6" s="160" t="s">
        <v>414</v>
      </c>
      <c r="B6" s="9" t="s">
        <v>415</v>
      </c>
      <c r="C6" s="7">
        <v>10</v>
      </c>
      <c r="D6" s="7">
        <v>8</v>
      </c>
      <c r="E6" s="10" t="s">
        <v>416</v>
      </c>
      <c r="F6" s="164">
        <v>0.15</v>
      </c>
      <c r="G6" s="11"/>
      <c r="H6" s="8"/>
      <c r="I6" s="166" t="s">
        <v>417</v>
      </c>
      <c r="J6" s="167">
        <v>0.08</v>
      </c>
    </row>
    <row r="7" spans="1:10" ht="12.75" customHeight="1" x14ac:dyDescent="0.2">
      <c r="A7" s="160" t="s">
        <v>418</v>
      </c>
      <c r="B7" s="161" t="s">
        <v>419</v>
      </c>
      <c r="C7" s="7">
        <v>3</v>
      </c>
      <c r="D7" s="162">
        <v>1</v>
      </c>
      <c r="E7" s="163" t="s">
        <v>412</v>
      </c>
      <c r="F7" s="164">
        <v>0.06</v>
      </c>
      <c r="G7" s="165"/>
      <c r="H7" s="8"/>
      <c r="I7" s="166" t="s">
        <v>420</v>
      </c>
      <c r="J7" s="167">
        <v>0.09</v>
      </c>
    </row>
    <row r="8" spans="1:10" ht="12.75" customHeight="1" x14ac:dyDescent="0.2">
      <c r="A8" s="160" t="s">
        <v>421</v>
      </c>
      <c r="B8" s="161" t="s">
        <v>422</v>
      </c>
      <c r="C8" s="7">
        <v>4</v>
      </c>
      <c r="D8" s="162">
        <v>1</v>
      </c>
      <c r="E8" s="163" t="s">
        <v>423</v>
      </c>
      <c r="F8" s="164">
        <v>0.05</v>
      </c>
      <c r="G8" s="165"/>
      <c r="H8" s="8"/>
      <c r="I8" s="166" t="s">
        <v>424</v>
      </c>
      <c r="J8" s="167">
        <v>0.1</v>
      </c>
    </row>
    <row r="9" spans="1:10" ht="12.75" customHeight="1" x14ac:dyDescent="0.2">
      <c r="A9" s="160" t="s">
        <v>425</v>
      </c>
      <c r="B9" s="161" t="s">
        <v>426</v>
      </c>
      <c r="C9" s="7">
        <v>7</v>
      </c>
      <c r="D9" s="162">
        <v>4</v>
      </c>
      <c r="E9" s="163" t="s">
        <v>427</v>
      </c>
      <c r="F9" s="164">
        <v>0.11</v>
      </c>
      <c r="G9" s="165"/>
      <c r="H9" s="8"/>
      <c r="I9" s="166" t="s">
        <v>428</v>
      </c>
      <c r="J9" s="167">
        <v>0.11</v>
      </c>
    </row>
    <row r="10" spans="1:10" ht="12.75" customHeight="1" x14ac:dyDescent="0.2">
      <c r="A10" s="160" t="s">
        <v>429</v>
      </c>
      <c r="B10" s="161" t="s">
        <v>430</v>
      </c>
      <c r="C10" s="7">
        <v>6</v>
      </c>
      <c r="D10" s="162">
        <v>1</v>
      </c>
      <c r="E10" s="163" t="s">
        <v>431</v>
      </c>
      <c r="F10" s="164">
        <v>0.05</v>
      </c>
      <c r="G10" s="165"/>
      <c r="H10" s="8"/>
      <c r="I10" s="166" t="s">
        <v>432</v>
      </c>
      <c r="J10" s="167">
        <v>0.12</v>
      </c>
    </row>
    <row r="11" spans="1:10" ht="12.75" customHeight="1" x14ac:dyDescent="0.2">
      <c r="A11" s="160" t="s">
        <v>433</v>
      </c>
      <c r="B11" s="161" t="s">
        <v>434</v>
      </c>
      <c r="C11" s="7">
        <v>9</v>
      </c>
      <c r="D11" s="162">
        <v>2</v>
      </c>
      <c r="E11" s="163" t="s">
        <v>435</v>
      </c>
      <c r="F11" s="164">
        <v>0.05</v>
      </c>
      <c r="G11" s="165" t="s">
        <v>436</v>
      </c>
      <c r="H11" s="8"/>
      <c r="I11" s="166" t="s">
        <v>437</v>
      </c>
      <c r="J11" s="167">
        <v>0.13</v>
      </c>
    </row>
    <row r="12" spans="1:10" ht="12.75" customHeight="1" x14ac:dyDescent="0.2">
      <c r="A12" s="160" t="s">
        <v>438</v>
      </c>
      <c r="B12" s="161" t="s">
        <v>439</v>
      </c>
      <c r="C12" s="7">
        <v>1</v>
      </c>
      <c r="D12" s="162">
        <v>1</v>
      </c>
      <c r="E12" s="163" t="s">
        <v>408</v>
      </c>
      <c r="F12" s="164">
        <v>0.15</v>
      </c>
      <c r="G12" s="165"/>
      <c r="H12" s="8"/>
      <c r="I12" s="166" t="s">
        <v>440</v>
      </c>
      <c r="J12" s="167">
        <v>0.14000000000000001</v>
      </c>
    </row>
    <row r="13" spans="1:10" ht="12.75" customHeight="1" x14ac:dyDescent="0.2">
      <c r="A13" s="160" t="s">
        <v>441</v>
      </c>
      <c r="B13" s="161" t="s">
        <v>442</v>
      </c>
      <c r="C13" s="7">
        <v>13</v>
      </c>
      <c r="D13" s="162">
        <v>4</v>
      </c>
      <c r="E13" s="163" t="s">
        <v>443</v>
      </c>
      <c r="F13" s="164">
        <v>0.06</v>
      </c>
      <c r="G13" s="165"/>
      <c r="H13" s="8"/>
      <c r="I13" s="166" t="s">
        <v>444</v>
      </c>
      <c r="J13" s="167">
        <v>0.15</v>
      </c>
    </row>
    <row r="14" spans="1:10" ht="12.75" customHeight="1" x14ac:dyDescent="0.2">
      <c r="A14" s="160" t="s">
        <v>445</v>
      </c>
      <c r="B14" s="161" t="s">
        <v>446</v>
      </c>
      <c r="C14" s="7">
        <v>4</v>
      </c>
      <c r="D14" s="162">
        <v>1</v>
      </c>
      <c r="E14" s="163" t="s">
        <v>423</v>
      </c>
      <c r="F14" s="164">
        <v>0.05</v>
      </c>
      <c r="G14" s="165"/>
      <c r="H14" s="8"/>
    </row>
    <row r="15" spans="1:10" x14ac:dyDescent="0.2">
      <c r="A15" s="160" t="s">
        <v>447</v>
      </c>
      <c r="B15" s="161" t="s">
        <v>448</v>
      </c>
      <c r="C15" s="7">
        <v>3</v>
      </c>
      <c r="D15" s="162">
        <v>1</v>
      </c>
      <c r="E15" s="163" t="s">
        <v>412</v>
      </c>
      <c r="F15" s="164">
        <v>0.06</v>
      </c>
      <c r="G15" s="165"/>
      <c r="H15" s="8"/>
    </row>
    <row r="16" spans="1:10" x14ac:dyDescent="0.2">
      <c r="A16" s="160" t="s">
        <v>449</v>
      </c>
      <c r="B16" s="161" t="s">
        <v>450</v>
      </c>
      <c r="C16" s="7">
        <v>4</v>
      </c>
      <c r="D16" s="162">
        <v>1</v>
      </c>
      <c r="E16" s="163" t="s">
        <v>423</v>
      </c>
      <c r="F16" s="164">
        <v>0.05</v>
      </c>
      <c r="G16" s="165"/>
      <c r="H16" s="8"/>
    </row>
    <row r="17" spans="1:8" x14ac:dyDescent="0.2">
      <c r="A17" s="160" t="s">
        <v>451</v>
      </c>
      <c r="B17" s="161" t="s">
        <v>452</v>
      </c>
      <c r="C17" s="7">
        <v>3</v>
      </c>
      <c r="D17" s="162">
        <v>1</v>
      </c>
      <c r="E17" s="163" t="s">
        <v>412</v>
      </c>
      <c r="F17" s="164">
        <v>0.06</v>
      </c>
      <c r="G17" s="165"/>
      <c r="H17" s="8"/>
    </row>
    <row r="18" spans="1:8" x14ac:dyDescent="0.2">
      <c r="A18" s="171" t="s">
        <v>453</v>
      </c>
      <c r="B18" s="172" t="s">
        <v>454</v>
      </c>
      <c r="C18" s="162">
        <v>6</v>
      </c>
      <c r="D18" s="162">
        <v>2</v>
      </c>
      <c r="E18" s="163" t="s">
        <v>412</v>
      </c>
      <c r="F18" s="164">
        <v>0.06</v>
      </c>
      <c r="G18" s="165"/>
    </row>
    <row r="19" spans="1:8" x14ac:dyDescent="0.2">
      <c r="A19" s="160" t="s">
        <v>455</v>
      </c>
      <c r="B19" s="161" t="s">
        <v>456</v>
      </c>
      <c r="C19" s="7">
        <v>3</v>
      </c>
      <c r="D19" s="162">
        <v>1</v>
      </c>
      <c r="E19" s="163" t="s">
        <v>412</v>
      </c>
      <c r="F19" s="164">
        <v>0.06</v>
      </c>
      <c r="G19" s="165"/>
      <c r="H19" s="8"/>
    </row>
    <row r="20" spans="1:8" x14ac:dyDescent="0.2">
      <c r="A20" s="160" t="s">
        <v>457</v>
      </c>
      <c r="B20" s="161" t="s">
        <v>458</v>
      </c>
      <c r="C20" s="7">
        <v>6</v>
      </c>
      <c r="D20" s="162">
        <v>1</v>
      </c>
      <c r="E20" s="163" t="s">
        <v>431</v>
      </c>
      <c r="F20" s="164">
        <v>0.05</v>
      </c>
      <c r="G20" s="165"/>
      <c r="H20" s="8"/>
    </row>
    <row r="21" spans="1:8" x14ac:dyDescent="0.2">
      <c r="A21" s="160" t="s">
        <v>459</v>
      </c>
      <c r="B21" s="161" t="s">
        <v>460</v>
      </c>
      <c r="C21" s="7">
        <v>4</v>
      </c>
      <c r="D21" s="162">
        <v>1</v>
      </c>
      <c r="E21" s="163" t="s">
        <v>423</v>
      </c>
      <c r="F21" s="164">
        <v>0.05</v>
      </c>
      <c r="G21" s="165"/>
      <c r="H21" s="8"/>
    </row>
    <row r="22" spans="1:8" x14ac:dyDescent="0.2">
      <c r="A22" s="160" t="s">
        <v>461</v>
      </c>
      <c r="B22" s="161" t="s">
        <v>462</v>
      </c>
      <c r="C22" s="7">
        <v>6</v>
      </c>
      <c r="D22" s="162">
        <v>1</v>
      </c>
      <c r="E22" s="163" t="s">
        <v>431</v>
      </c>
      <c r="F22" s="164">
        <v>0.05</v>
      </c>
      <c r="G22" s="165"/>
      <c r="H22" s="8"/>
    </row>
    <row r="23" spans="1:8" x14ac:dyDescent="0.2">
      <c r="A23" s="160" t="s">
        <v>463</v>
      </c>
      <c r="B23" s="161" t="s">
        <v>464</v>
      </c>
      <c r="C23" s="7">
        <v>7</v>
      </c>
      <c r="D23" s="162">
        <v>6</v>
      </c>
      <c r="E23" s="163" t="s">
        <v>465</v>
      </c>
      <c r="F23" s="164">
        <v>0.15</v>
      </c>
      <c r="G23" s="165"/>
      <c r="H23" s="8"/>
    </row>
    <row r="24" spans="1:8" x14ac:dyDescent="0.2">
      <c r="A24" s="160" t="s">
        <v>466</v>
      </c>
      <c r="B24" s="161" t="s">
        <v>467</v>
      </c>
      <c r="C24" s="7">
        <v>56</v>
      </c>
      <c r="D24" s="162">
        <v>44</v>
      </c>
      <c r="E24" s="163" t="s">
        <v>468</v>
      </c>
      <c r="F24" s="164">
        <v>0.15</v>
      </c>
      <c r="G24" s="165" t="s">
        <v>436</v>
      </c>
      <c r="H24" s="8"/>
    </row>
    <row r="25" spans="1:8" x14ac:dyDescent="0.2">
      <c r="A25" s="168" t="s">
        <v>469</v>
      </c>
      <c r="B25" s="169" t="s">
        <v>470</v>
      </c>
      <c r="C25" s="7">
        <v>1</v>
      </c>
      <c r="D25" s="162">
        <v>1</v>
      </c>
      <c r="E25" s="163" t="s">
        <v>408</v>
      </c>
      <c r="F25" s="164">
        <v>0.15</v>
      </c>
      <c r="G25" s="170"/>
      <c r="H25" s="8"/>
    </row>
    <row r="26" spans="1:8" x14ac:dyDescent="0.2">
      <c r="A26" s="173" t="s">
        <v>471</v>
      </c>
      <c r="B26" s="174" t="s">
        <v>472</v>
      </c>
      <c r="C26" s="7">
        <v>1</v>
      </c>
      <c r="D26" s="162">
        <v>1</v>
      </c>
      <c r="E26" s="163" t="s">
        <v>408</v>
      </c>
      <c r="F26" s="164">
        <v>0.15</v>
      </c>
      <c r="G26" s="170"/>
      <c r="H26" s="8"/>
    </row>
    <row r="27" spans="1:8" x14ac:dyDescent="0.2">
      <c r="A27" s="168" t="s">
        <v>473</v>
      </c>
      <c r="B27" s="169" t="s">
        <v>474</v>
      </c>
      <c r="C27" s="7">
        <v>1</v>
      </c>
      <c r="D27" s="162">
        <v>1</v>
      </c>
      <c r="E27" s="163" t="s">
        <v>408</v>
      </c>
      <c r="F27" s="164">
        <v>0.15</v>
      </c>
      <c r="G27" s="170"/>
      <c r="H27" s="8"/>
    </row>
    <row r="28" spans="1:8" x14ac:dyDescent="0.2">
      <c r="A28" s="160" t="s">
        <v>475</v>
      </c>
      <c r="B28" s="161" t="s">
        <v>476</v>
      </c>
      <c r="C28" s="7">
        <v>4</v>
      </c>
      <c r="D28" s="162">
        <v>2</v>
      </c>
      <c r="E28" s="163" t="s">
        <v>477</v>
      </c>
      <c r="F28" s="164">
        <v>0.1</v>
      </c>
      <c r="G28" s="165"/>
      <c r="H28" s="8"/>
    </row>
    <row r="29" spans="1:8" x14ac:dyDescent="0.2">
      <c r="A29" s="160" t="s">
        <v>478</v>
      </c>
      <c r="B29" s="161" t="s">
        <v>479</v>
      </c>
      <c r="C29" s="7">
        <v>13</v>
      </c>
      <c r="D29" s="162">
        <v>1</v>
      </c>
      <c r="E29" s="163" t="s">
        <v>480</v>
      </c>
      <c r="F29" s="164">
        <v>0.05</v>
      </c>
      <c r="G29" s="165"/>
      <c r="H29" s="8"/>
    </row>
    <row r="30" spans="1:8" x14ac:dyDescent="0.2">
      <c r="A30" s="160" t="s">
        <v>481</v>
      </c>
      <c r="B30" s="161" t="s">
        <v>482</v>
      </c>
      <c r="C30" s="7">
        <v>2</v>
      </c>
      <c r="D30" s="162">
        <v>1</v>
      </c>
      <c r="E30" s="163" t="s">
        <v>477</v>
      </c>
      <c r="F30" s="164">
        <v>0.1</v>
      </c>
      <c r="G30" s="165"/>
      <c r="H30" s="8"/>
    </row>
    <row r="31" spans="1:8" x14ac:dyDescent="0.2">
      <c r="A31" s="160" t="s">
        <v>483</v>
      </c>
      <c r="B31" s="161" t="s">
        <v>484</v>
      </c>
      <c r="C31" s="7">
        <v>2</v>
      </c>
      <c r="D31" s="162">
        <v>1</v>
      </c>
      <c r="E31" s="163" t="s">
        <v>477</v>
      </c>
      <c r="F31" s="164">
        <v>0.1</v>
      </c>
      <c r="G31" s="165"/>
      <c r="H31" s="8"/>
    </row>
    <row r="32" spans="1:8" x14ac:dyDescent="0.2">
      <c r="A32" s="160" t="s">
        <v>485</v>
      </c>
      <c r="B32" s="161" t="s">
        <v>486</v>
      </c>
      <c r="C32" s="7">
        <v>3</v>
      </c>
      <c r="D32" s="162">
        <v>1</v>
      </c>
      <c r="E32" s="163" t="s">
        <v>412</v>
      </c>
      <c r="F32" s="164">
        <v>0.06</v>
      </c>
      <c r="G32" s="165"/>
      <c r="H32" s="8"/>
    </row>
    <row r="33" spans="1:8" x14ac:dyDescent="0.2">
      <c r="A33" s="160" t="s">
        <v>487</v>
      </c>
      <c r="B33" s="161" t="s">
        <v>488</v>
      </c>
      <c r="C33" s="7">
        <v>5</v>
      </c>
      <c r="D33" s="162">
        <v>1</v>
      </c>
      <c r="E33" s="163" t="s">
        <v>489</v>
      </c>
      <c r="F33" s="164">
        <v>0.05</v>
      </c>
      <c r="G33" s="165"/>
      <c r="H33" s="8"/>
    </row>
    <row r="34" spans="1:8" x14ac:dyDescent="0.2">
      <c r="A34" s="160" t="s">
        <v>490</v>
      </c>
      <c r="B34" s="161" t="s">
        <v>491</v>
      </c>
      <c r="C34" s="7">
        <v>6</v>
      </c>
      <c r="D34" s="162">
        <v>5</v>
      </c>
      <c r="E34" s="163" t="s">
        <v>492</v>
      </c>
      <c r="F34" s="164">
        <v>0.15</v>
      </c>
      <c r="G34" s="165"/>
      <c r="H34" s="8"/>
    </row>
    <row r="35" spans="1:8" x14ac:dyDescent="0.2">
      <c r="A35" s="160" t="s">
        <v>493</v>
      </c>
      <c r="B35" s="161" t="s">
        <v>494</v>
      </c>
      <c r="C35" s="7">
        <v>2</v>
      </c>
      <c r="D35" s="162">
        <v>1</v>
      </c>
      <c r="E35" s="163" t="s">
        <v>477</v>
      </c>
      <c r="F35" s="164">
        <v>0.1</v>
      </c>
      <c r="G35" s="165"/>
      <c r="H35" s="8"/>
    </row>
    <row r="36" spans="1:8" x14ac:dyDescent="0.2">
      <c r="A36" s="160" t="s">
        <v>495</v>
      </c>
      <c r="B36" s="161" t="s">
        <v>496</v>
      </c>
      <c r="C36" s="7">
        <v>4</v>
      </c>
      <c r="D36" s="162">
        <v>1</v>
      </c>
      <c r="E36" s="163" t="s">
        <v>423</v>
      </c>
      <c r="F36" s="164">
        <v>0.05</v>
      </c>
      <c r="G36" s="165"/>
      <c r="H36" s="8"/>
    </row>
    <row r="37" spans="1:8" x14ac:dyDescent="0.2">
      <c r="A37" s="160" t="s">
        <v>497</v>
      </c>
      <c r="B37" s="161" t="s">
        <v>498</v>
      </c>
      <c r="C37" s="7">
        <v>4</v>
      </c>
      <c r="D37" s="162">
        <v>1</v>
      </c>
      <c r="E37" s="163" t="s">
        <v>423</v>
      </c>
      <c r="F37" s="164">
        <v>0.05</v>
      </c>
      <c r="G37" s="165"/>
      <c r="H37" s="8"/>
    </row>
    <row r="38" spans="1:8" x14ac:dyDescent="0.2">
      <c r="A38" s="160" t="s">
        <v>499</v>
      </c>
      <c r="B38" s="161" t="s">
        <v>500</v>
      </c>
      <c r="C38" s="7">
        <v>3</v>
      </c>
      <c r="D38" s="162">
        <v>1</v>
      </c>
      <c r="E38" s="163" t="s">
        <v>412</v>
      </c>
      <c r="F38" s="164">
        <v>0.06</v>
      </c>
      <c r="G38" s="165"/>
      <c r="H38" s="8"/>
    </row>
    <row r="39" spans="1:8" x14ac:dyDescent="0.2">
      <c r="A39" s="160" t="s">
        <v>501</v>
      </c>
      <c r="B39" s="161" t="s">
        <v>502</v>
      </c>
      <c r="C39" s="7">
        <v>62</v>
      </c>
      <c r="D39" s="162">
        <v>50</v>
      </c>
      <c r="E39" s="163" t="s">
        <v>503</v>
      </c>
      <c r="F39" s="164">
        <v>0.15</v>
      </c>
      <c r="G39" s="165" t="s">
        <v>436</v>
      </c>
      <c r="H39" s="8"/>
    </row>
    <row r="40" spans="1:8" x14ac:dyDescent="0.2">
      <c r="A40" s="160" t="s">
        <v>504</v>
      </c>
      <c r="B40" s="161" t="s">
        <v>505</v>
      </c>
      <c r="C40" s="7">
        <v>6</v>
      </c>
      <c r="D40" s="162">
        <v>5</v>
      </c>
      <c r="E40" s="163" t="s">
        <v>492</v>
      </c>
      <c r="F40" s="164">
        <v>0.15</v>
      </c>
      <c r="G40" s="165" t="s">
        <v>436</v>
      </c>
      <c r="H40" s="8"/>
    </row>
    <row r="41" spans="1:8" x14ac:dyDescent="0.2">
      <c r="A41" s="160" t="s">
        <v>506</v>
      </c>
      <c r="B41" s="161" t="s">
        <v>507</v>
      </c>
      <c r="C41" s="7">
        <v>12</v>
      </c>
      <c r="D41" s="162">
        <v>6</v>
      </c>
      <c r="E41" s="163" t="s">
        <v>477</v>
      </c>
      <c r="F41" s="164">
        <v>0.1</v>
      </c>
      <c r="G41" s="165" t="s">
        <v>436</v>
      </c>
      <c r="H41" s="8"/>
    </row>
    <row r="42" spans="1:8" x14ac:dyDescent="0.2">
      <c r="A42" s="160" t="s">
        <v>508</v>
      </c>
      <c r="B42" s="161" t="s">
        <v>509</v>
      </c>
      <c r="C42" s="7">
        <v>5</v>
      </c>
      <c r="D42" s="162">
        <v>3</v>
      </c>
      <c r="E42" s="163" t="s">
        <v>510</v>
      </c>
      <c r="F42" s="164">
        <v>0.12</v>
      </c>
      <c r="G42" s="165"/>
      <c r="H42" s="8"/>
    </row>
    <row r="43" spans="1:8" x14ac:dyDescent="0.2">
      <c r="A43" s="160" t="s">
        <v>511</v>
      </c>
      <c r="B43" s="161" t="s">
        <v>512</v>
      </c>
      <c r="C43" s="7">
        <v>4</v>
      </c>
      <c r="D43" s="162">
        <v>1</v>
      </c>
      <c r="E43" s="163" t="s">
        <v>423</v>
      </c>
      <c r="F43" s="164">
        <v>0.05</v>
      </c>
      <c r="G43" s="165"/>
      <c r="H43" s="8"/>
    </row>
    <row r="44" spans="1:8" x14ac:dyDescent="0.2">
      <c r="A44" s="160" t="s">
        <v>513</v>
      </c>
      <c r="B44" s="161" t="s">
        <v>514</v>
      </c>
      <c r="C44" s="7">
        <v>31</v>
      </c>
      <c r="D44" s="162">
        <v>5</v>
      </c>
      <c r="E44" s="163" t="s">
        <v>515</v>
      </c>
      <c r="F44" s="164"/>
      <c r="G44" s="165"/>
      <c r="H44" s="8"/>
    </row>
    <row r="45" spans="1:8" x14ac:dyDescent="0.2">
      <c r="A45" s="160" t="s">
        <v>516</v>
      </c>
      <c r="B45" s="161" t="s">
        <v>517</v>
      </c>
      <c r="C45" s="7">
        <v>108</v>
      </c>
      <c r="D45" s="162">
        <v>11</v>
      </c>
      <c r="E45" s="163" t="s">
        <v>515</v>
      </c>
      <c r="F45" s="164"/>
      <c r="G45" s="165"/>
      <c r="H45" s="8"/>
    </row>
    <row r="46" spans="1:8" x14ac:dyDescent="0.2">
      <c r="A46" s="160" t="s">
        <v>518</v>
      </c>
      <c r="B46" s="161" t="s">
        <v>519</v>
      </c>
      <c r="C46" s="7">
        <v>46</v>
      </c>
      <c r="D46" s="162">
        <v>6</v>
      </c>
      <c r="E46" s="163" t="s">
        <v>515</v>
      </c>
      <c r="F46" s="164"/>
      <c r="G46" s="165"/>
      <c r="H46" s="8"/>
    </row>
    <row r="47" spans="1:8" x14ac:dyDescent="0.2">
      <c r="A47" s="168" t="s">
        <v>520</v>
      </c>
      <c r="B47" s="169" t="s">
        <v>521</v>
      </c>
      <c r="C47" s="7">
        <v>1</v>
      </c>
      <c r="D47" s="162">
        <v>1</v>
      </c>
      <c r="E47" s="163" t="s">
        <v>408</v>
      </c>
      <c r="F47" s="164">
        <v>0.15</v>
      </c>
      <c r="G47" s="170"/>
      <c r="H47" s="8"/>
    </row>
    <row r="48" spans="1:8" x14ac:dyDescent="0.2">
      <c r="A48" s="160" t="s">
        <v>522</v>
      </c>
      <c r="B48" s="161" t="s">
        <v>523</v>
      </c>
      <c r="C48" s="7">
        <v>35</v>
      </c>
      <c r="D48" s="162">
        <v>9</v>
      </c>
      <c r="E48" s="163" t="s">
        <v>515</v>
      </c>
      <c r="F48" s="164"/>
      <c r="G48" s="165"/>
      <c r="H48" s="8"/>
    </row>
    <row r="49" spans="1:8" x14ac:dyDescent="0.2">
      <c r="A49" s="160" t="s">
        <v>524</v>
      </c>
      <c r="B49" s="161" t="s">
        <v>525</v>
      </c>
      <c r="C49" s="7">
        <v>29</v>
      </c>
      <c r="D49" s="162">
        <v>5</v>
      </c>
      <c r="E49" s="163" t="s">
        <v>515</v>
      </c>
      <c r="F49" s="164"/>
      <c r="G49" s="165"/>
      <c r="H49" s="8"/>
    </row>
    <row r="50" spans="1:8" x14ac:dyDescent="0.2">
      <c r="A50" s="168" t="s">
        <v>526</v>
      </c>
      <c r="B50" s="169" t="s">
        <v>527</v>
      </c>
      <c r="C50" s="7">
        <v>1</v>
      </c>
      <c r="D50" s="162">
        <v>1</v>
      </c>
      <c r="E50" s="163" t="s">
        <v>408</v>
      </c>
      <c r="F50" s="164">
        <v>0.15</v>
      </c>
      <c r="G50" s="170"/>
      <c r="H50" s="8"/>
    </row>
    <row r="51" spans="1:8" x14ac:dyDescent="0.2">
      <c r="A51" s="160" t="s">
        <v>528</v>
      </c>
      <c r="B51" s="161" t="s">
        <v>529</v>
      </c>
      <c r="C51" s="7">
        <v>45</v>
      </c>
      <c r="D51" s="162">
        <v>7</v>
      </c>
      <c r="E51" s="163" t="s">
        <v>515</v>
      </c>
      <c r="F51" s="164"/>
      <c r="G51" s="165"/>
      <c r="H51" s="8"/>
    </row>
    <row r="52" spans="1:8" x14ac:dyDescent="0.2">
      <c r="A52" s="160" t="s">
        <v>530</v>
      </c>
      <c r="B52" s="161" t="s">
        <v>531</v>
      </c>
      <c r="C52" s="7">
        <v>42</v>
      </c>
      <c r="D52" s="162">
        <v>20</v>
      </c>
      <c r="E52" s="163" t="s">
        <v>515</v>
      </c>
      <c r="F52" s="164"/>
      <c r="G52" s="165"/>
      <c r="H52" s="8"/>
    </row>
    <row r="53" spans="1:8" x14ac:dyDescent="0.2">
      <c r="A53" s="160" t="s">
        <v>532</v>
      </c>
      <c r="B53" s="161" t="s">
        <v>533</v>
      </c>
      <c r="C53" s="7">
        <v>52</v>
      </c>
      <c r="D53" s="162">
        <v>27</v>
      </c>
      <c r="E53" s="163" t="s">
        <v>515</v>
      </c>
      <c r="F53" s="164"/>
      <c r="G53" s="165"/>
      <c r="H53" s="8"/>
    </row>
    <row r="54" spans="1:8" x14ac:dyDescent="0.2">
      <c r="A54" s="160" t="s">
        <v>534</v>
      </c>
      <c r="B54" s="161" t="s">
        <v>535</v>
      </c>
      <c r="C54" s="7">
        <v>67</v>
      </c>
      <c r="D54" s="162">
        <v>28</v>
      </c>
      <c r="E54" s="163" t="s">
        <v>515</v>
      </c>
      <c r="F54" s="164"/>
      <c r="G54" s="165"/>
      <c r="H54" s="8"/>
    </row>
    <row r="55" spans="1:8" x14ac:dyDescent="0.2">
      <c r="A55" s="160" t="s">
        <v>536</v>
      </c>
      <c r="B55" s="161" t="s">
        <v>537</v>
      </c>
      <c r="C55" s="7">
        <v>81</v>
      </c>
      <c r="D55" s="162">
        <v>32</v>
      </c>
      <c r="E55" s="163" t="s">
        <v>515</v>
      </c>
      <c r="F55" s="164"/>
      <c r="G55" s="165"/>
      <c r="H55" s="8"/>
    </row>
    <row r="56" spans="1:8" x14ac:dyDescent="0.2">
      <c r="A56" s="160" t="s">
        <v>538</v>
      </c>
      <c r="B56" s="161" t="s">
        <v>539</v>
      </c>
      <c r="C56" s="7">
        <v>57</v>
      </c>
      <c r="D56" s="162">
        <v>27</v>
      </c>
      <c r="E56" s="163" t="s">
        <v>515</v>
      </c>
      <c r="F56" s="164"/>
      <c r="G56" s="165"/>
      <c r="H56" s="8"/>
    </row>
    <row r="57" spans="1:8" x14ac:dyDescent="0.2">
      <c r="A57" s="160" t="s">
        <v>540</v>
      </c>
      <c r="B57" s="161" t="s">
        <v>541</v>
      </c>
      <c r="C57" s="7">
        <v>51</v>
      </c>
      <c r="D57" s="7">
        <v>23</v>
      </c>
      <c r="E57" s="163" t="s">
        <v>515</v>
      </c>
      <c r="F57" s="164"/>
      <c r="G57" s="165"/>
      <c r="H57" s="8"/>
    </row>
    <row r="58" spans="1:8" x14ac:dyDescent="0.2">
      <c r="A58" s="160" t="s">
        <v>542</v>
      </c>
      <c r="B58" s="161" t="s">
        <v>543</v>
      </c>
      <c r="C58" s="7">
        <v>45</v>
      </c>
      <c r="D58" s="162">
        <v>13</v>
      </c>
      <c r="E58" s="163" t="s">
        <v>515</v>
      </c>
      <c r="F58" s="164"/>
      <c r="G58" s="165"/>
      <c r="H58" s="8"/>
    </row>
    <row r="59" spans="1:8" x14ac:dyDescent="0.2">
      <c r="A59" s="160" t="s">
        <v>544</v>
      </c>
      <c r="B59" s="161" t="s">
        <v>545</v>
      </c>
      <c r="C59" s="7">
        <v>41</v>
      </c>
      <c r="D59" s="162">
        <v>11</v>
      </c>
      <c r="E59" s="163" t="s">
        <v>515</v>
      </c>
      <c r="F59" s="164"/>
      <c r="G59" s="165"/>
      <c r="H59" s="8"/>
    </row>
    <row r="60" spans="1:8" x14ac:dyDescent="0.2">
      <c r="A60" s="173" t="s">
        <v>546</v>
      </c>
      <c r="B60" s="174" t="s">
        <v>547</v>
      </c>
      <c r="C60" s="7">
        <v>1</v>
      </c>
      <c r="D60" s="162">
        <v>1</v>
      </c>
      <c r="E60" s="163" t="s">
        <v>408</v>
      </c>
      <c r="F60" s="164">
        <v>0.15</v>
      </c>
      <c r="G60" s="170"/>
      <c r="H60" s="8"/>
    </row>
    <row r="61" spans="1:8" x14ac:dyDescent="0.2">
      <c r="A61" s="160" t="s">
        <v>548</v>
      </c>
      <c r="B61" s="161" t="s">
        <v>549</v>
      </c>
      <c r="C61" s="7">
        <v>43</v>
      </c>
      <c r="D61" s="162">
        <v>10</v>
      </c>
      <c r="E61" s="163" t="s">
        <v>515</v>
      </c>
      <c r="F61" s="164"/>
      <c r="G61" s="165"/>
      <c r="H61" s="8"/>
    </row>
    <row r="62" spans="1:8" x14ac:dyDescent="0.2">
      <c r="A62" s="168" t="s">
        <v>550</v>
      </c>
      <c r="B62" s="169" t="s">
        <v>551</v>
      </c>
      <c r="C62" s="7">
        <v>1</v>
      </c>
      <c r="D62" s="162">
        <v>1</v>
      </c>
      <c r="E62" s="163" t="s">
        <v>408</v>
      </c>
      <c r="F62" s="164">
        <v>0.15</v>
      </c>
      <c r="G62" s="170"/>
      <c r="H62" s="8"/>
    </row>
    <row r="63" spans="1:8" x14ac:dyDescent="0.2">
      <c r="A63" s="160" t="s">
        <v>552</v>
      </c>
      <c r="B63" s="161" t="s">
        <v>553</v>
      </c>
      <c r="C63" s="7">
        <v>26</v>
      </c>
      <c r="D63" s="162">
        <v>10</v>
      </c>
      <c r="E63" s="163" t="s">
        <v>515</v>
      </c>
      <c r="F63" s="164"/>
      <c r="G63" s="165"/>
      <c r="H63" s="8"/>
    </row>
    <row r="64" spans="1:8" x14ac:dyDescent="0.2">
      <c r="A64" s="160" t="s">
        <v>554</v>
      </c>
      <c r="B64" s="161" t="s">
        <v>555</v>
      </c>
      <c r="C64" s="7">
        <v>50</v>
      </c>
      <c r="D64" s="7">
        <v>13</v>
      </c>
      <c r="E64" s="163" t="s">
        <v>515</v>
      </c>
      <c r="F64" s="164"/>
      <c r="G64" s="165"/>
      <c r="H64" s="8"/>
    </row>
    <row r="65" spans="1:8" x14ac:dyDescent="0.2">
      <c r="A65" s="160" t="s">
        <v>556</v>
      </c>
      <c r="B65" s="161" t="s">
        <v>557</v>
      </c>
      <c r="C65" s="7">
        <v>34</v>
      </c>
      <c r="D65" s="162">
        <v>7</v>
      </c>
      <c r="E65" s="163" t="s">
        <v>515</v>
      </c>
      <c r="F65" s="164"/>
      <c r="G65" s="165"/>
      <c r="H65" s="8"/>
    </row>
    <row r="66" spans="1:8" x14ac:dyDescent="0.2">
      <c r="A66" s="160" t="s">
        <v>558</v>
      </c>
      <c r="B66" s="161" t="s">
        <v>559</v>
      </c>
      <c r="C66" s="7">
        <v>44</v>
      </c>
      <c r="D66" s="162">
        <v>21</v>
      </c>
      <c r="E66" s="163" t="s">
        <v>515</v>
      </c>
      <c r="F66" s="164"/>
      <c r="G66" s="165"/>
      <c r="H66" s="8"/>
    </row>
    <row r="67" spans="1:8" x14ac:dyDescent="0.2">
      <c r="A67" s="160" t="s">
        <v>560</v>
      </c>
      <c r="B67" s="161" t="s">
        <v>561</v>
      </c>
      <c r="C67" s="7">
        <v>39</v>
      </c>
      <c r="D67" s="162">
        <v>3</v>
      </c>
      <c r="E67" s="163" t="s">
        <v>515</v>
      </c>
      <c r="F67" s="164"/>
      <c r="G67" s="165"/>
      <c r="H67" s="8"/>
    </row>
    <row r="68" spans="1:8" x14ac:dyDescent="0.2">
      <c r="A68" s="160" t="s">
        <v>562</v>
      </c>
      <c r="B68" s="161" t="s">
        <v>563</v>
      </c>
      <c r="C68" s="7">
        <v>40</v>
      </c>
      <c r="D68" s="162">
        <v>7</v>
      </c>
      <c r="E68" s="163" t="s">
        <v>515</v>
      </c>
      <c r="F68" s="164"/>
      <c r="G68" s="165"/>
      <c r="H68" s="8"/>
    </row>
    <row r="69" spans="1:8" x14ac:dyDescent="0.2">
      <c r="A69" s="160" t="s">
        <v>564</v>
      </c>
      <c r="B69" s="161" t="s">
        <v>565</v>
      </c>
      <c r="C69" s="7">
        <v>38</v>
      </c>
      <c r="D69" s="162">
        <v>6</v>
      </c>
      <c r="E69" s="163" t="s">
        <v>515</v>
      </c>
      <c r="F69" s="164"/>
      <c r="G69" s="165"/>
      <c r="H69" s="8"/>
    </row>
    <row r="70" spans="1:8" x14ac:dyDescent="0.2">
      <c r="A70" s="160" t="s">
        <v>566</v>
      </c>
      <c r="B70" s="161" t="s">
        <v>567</v>
      </c>
      <c r="C70" s="7">
        <v>27</v>
      </c>
      <c r="D70" s="162">
        <v>12</v>
      </c>
      <c r="E70" s="163" t="s">
        <v>515</v>
      </c>
      <c r="F70" s="164"/>
      <c r="G70" s="165"/>
      <c r="H70" s="8"/>
    </row>
    <row r="71" spans="1:8" x14ac:dyDescent="0.2">
      <c r="A71" s="160" t="s">
        <v>568</v>
      </c>
      <c r="B71" s="161" t="s">
        <v>569</v>
      </c>
      <c r="C71" s="7">
        <v>26</v>
      </c>
      <c r="D71" s="162">
        <v>13</v>
      </c>
      <c r="E71" s="163" t="s">
        <v>515</v>
      </c>
      <c r="F71" s="164"/>
      <c r="G71" s="165"/>
      <c r="H71" s="8"/>
    </row>
    <row r="72" spans="1:8" x14ac:dyDescent="0.2">
      <c r="A72" s="160" t="s">
        <v>570</v>
      </c>
      <c r="B72" s="161" t="s">
        <v>571</v>
      </c>
      <c r="C72" s="7">
        <v>50</v>
      </c>
      <c r="D72" s="162">
        <v>3</v>
      </c>
      <c r="E72" s="163" t="s">
        <v>515</v>
      </c>
      <c r="F72" s="164"/>
      <c r="G72" s="165"/>
      <c r="H72" s="8"/>
    </row>
    <row r="73" spans="1:8" x14ac:dyDescent="0.2">
      <c r="A73" s="160" t="s">
        <v>572</v>
      </c>
      <c r="B73" s="161" t="s">
        <v>573</v>
      </c>
      <c r="C73" s="7">
        <v>43</v>
      </c>
      <c r="D73" s="162">
        <v>2</v>
      </c>
      <c r="E73" s="163" t="s">
        <v>515</v>
      </c>
      <c r="F73" s="164"/>
      <c r="G73" s="165"/>
      <c r="H73" s="8"/>
    </row>
    <row r="74" spans="1:8" x14ac:dyDescent="0.2">
      <c r="A74" s="160" t="s">
        <v>574</v>
      </c>
      <c r="B74" s="161" t="s">
        <v>575</v>
      </c>
      <c r="C74" s="7">
        <v>31</v>
      </c>
      <c r="D74" s="162">
        <v>1</v>
      </c>
      <c r="E74" s="163" t="s">
        <v>515</v>
      </c>
      <c r="F74" s="164"/>
      <c r="G74" s="165"/>
      <c r="H74" s="8"/>
    </row>
    <row r="75" spans="1:8" x14ac:dyDescent="0.2">
      <c r="A75" s="160" t="s">
        <v>576</v>
      </c>
      <c r="B75" s="161" t="s">
        <v>577</v>
      </c>
      <c r="C75" s="7">
        <v>57</v>
      </c>
      <c r="D75" s="162">
        <v>10</v>
      </c>
      <c r="E75" s="163" t="s">
        <v>515</v>
      </c>
      <c r="F75" s="164"/>
      <c r="G75" s="165"/>
      <c r="H75" s="8"/>
    </row>
    <row r="76" spans="1:8" x14ac:dyDescent="0.2">
      <c r="A76" s="160" t="s">
        <v>578</v>
      </c>
      <c r="B76" s="161" t="s">
        <v>579</v>
      </c>
      <c r="C76" s="7">
        <v>45</v>
      </c>
      <c r="D76" s="162">
        <v>3</v>
      </c>
      <c r="E76" s="163" t="s">
        <v>515</v>
      </c>
      <c r="F76" s="164"/>
      <c r="G76" s="165"/>
      <c r="H76" s="8"/>
    </row>
    <row r="77" spans="1:8" x14ac:dyDescent="0.2">
      <c r="A77" s="160" t="s">
        <v>580</v>
      </c>
      <c r="B77" s="161" t="s">
        <v>581</v>
      </c>
      <c r="C77" s="7">
        <v>43</v>
      </c>
      <c r="D77" s="7">
        <v>3</v>
      </c>
      <c r="E77" s="163" t="s">
        <v>515</v>
      </c>
      <c r="F77" s="164"/>
      <c r="G77" s="165"/>
      <c r="H77" s="8"/>
    </row>
    <row r="78" spans="1:8" x14ac:dyDescent="0.2">
      <c r="A78" s="160" t="s">
        <v>582</v>
      </c>
      <c r="B78" s="161" t="s">
        <v>583</v>
      </c>
      <c r="C78" s="7">
        <v>42</v>
      </c>
      <c r="D78" s="162">
        <v>4</v>
      </c>
      <c r="E78" s="163" t="s">
        <v>515</v>
      </c>
      <c r="F78" s="164"/>
      <c r="G78" s="165"/>
      <c r="H78" s="8"/>
    </row>
    <row r="79" spans="1:8" x14ac:dyDescent="0.2">
      <c r="A79" s="160" t="s">
        <v>584</v>
      </c>
      <c r="B79" s="161" t="s">
        <v>585</v>
      </c>
      <c r="C79" s="7">
        <v>9</v>
      </c>
      <c r="D79" s="162">
        <v>1</v>
      </c>
      <c r="E79" s="163" t="s">
        <v>586</v>
      </c>
      <c r="F79" s="164">
        <v>0.05</v>
      </c>
      <c r="G79" s="165" t="s">
        <v>436</v>
      </c>
      <c r="H79" s="8"/>
    </row>
    <row r="80" spans="1:8" x14ac:dyDescent="0.2">
      <c r="A80" s="175" t="s">
        <v>587</v>
      </c>
      <c r="B80" s="176" t="s">
        <v>588</v>
      </c>
      <c r="C80" s="7"/>
      <c r="D80" s="162"/>
      <c r="E80" s="163"/>
      <c r="F80" s="164"/>
      <c r="G80" s="165"/>
      <c r="H80" s="8"/>
    </row>
    <row r="81" spans="1:8" x14ac:dyDescent="0.2">
      <c r="A81" s="175" t="s">
        <v>589</v>
      </c>
      <c r="B81" s="176" t="s">
        <v>590</v>
      </c>
      <c r="C81" s="7"/>
      <c r="D81" s="162">
        <v>385</v>
      </c>
      <c r="E81" s="163"/>
      <c r="F81" s="164"/>
      <c r="G81" s="165"/>
      <c r="H81" s="8"/>
    </row>
    <row r="82" spans="1:8" x14ac:dyDescent="0.2">
      <c r="A82" s="175" t="s">
        <v>591</v>
      </c>
      <c r="B82" s="176" t="s">
        <v>592</v>
      </c>
      <c r="C82" s="7"/>
      <c r="D82" s="162"/>
      <c r="E82" s="163"/>
      <c r="F82" s="164"/>
      <c r="G82" s="165"/>
      <c r="H82" s="8"/>
    </row>
    <row r="83" spans="1:8" x14ac:dyDescent="0.2">
      <c r="A83" s="175" t="s">
        <v>593</v>
      </c>
      <c r="B83" s="176" t="s">
        <v>594</v>
      </c>
      <c r="C83" s="7"/>
      <c r="D83" s="162"/>
      <c r="E83" s="163"/>
      <c r="F83" s="164"/>
      <c r="G83" s="165"/>
      <c r="H83" s="8"/>
    </row>
    <row r="84" spans="1:8" x14ac:dyDescent="0.2">
      <c r="A84" s="175" t="s">
        <v>595</v>
      </c>
      <c r="B84" s="176" t="s">
        <v>596</v>
      </c>
      <c r="C84" s="7"/>
      <c r="D84" s="162"/>
      <c r="E84" s="163"/>
      <c r="F84" s="164"/>
      <c r="G84" s="165"/>
      <c r="H84" s="8"/>
    </row>
    <row r="85" spans="1:8" x14ac:dyDescent="0.2">
      <c r="A85" s="175" t="s">
        <v>597</v>
      </c>
      <c r="B85" s="176" t="s">
        <v>598</v>
      </c>
      <c r="C85" s="7"/>
      <c r="D85" s="162"/>
      <c r="E85" s="163"/>
      <c r="F85" s="164"/>
      <c r="G85" s="165"/>
      <c r="H85" s="8"/>
    </row>
    <row r="86" spans="1:8" x14ac:dyDescent="0.2">
      <c r="A86" s="175" t="s">
        <v>599</v>
      </c>
      <c r="B86" s="176" t="s">
        <v>600</v>
      </c>
      <c r="C86" s="7"/>
      <c r="D86" s="162"/>
      <c r="E86" s="163"/>
      <c r="F86" s="164"/>
      <c r="G86" s="165"/>
      <c r="H86" s="8"/>
    </row>
    <row r="87" spans="1:8" x14ac:dyDescent="0.2">
      <c r="A87" s="175" t="s">
        <v>601</v>
      </c>
      <c r="B87" s="176" t="s">
        <v>602</v>
      </c>
      <c r="C87" s="7"/>
      <c r="D87" s="162"/>
      <c r="E87" s="163"/>
      <c r="F87" s="164"/>
      <c r="G87" s="165"/>
      <c r="H87" s="8"/>
    </row>
    <row r="88" spans="1:8" x14ac:dyDescent="0.2">
      <c r="A88" s="175" t="s">
        <v>603</v>
      </c>
      <c r="B88" s="176" t="s">
        <v>604</v>
      </c>
      <c r="C88" s="7"/>
      <c r="D88" s="162"/>
      <c r="E88" s="163"/>
      <c r="F88" s="164"/>
      <c r="G88" s="165"/>
      <c r="H88" s="8"/>
    </row>
    <row r="89" spans="1:8" x14ac:dyDescent="0.2">
      <c r="A89" s="175" t="s">
        <v>605</v>
      </c>
      <c r="B89" s="176" t="s">
        <v>606</v>
      </c>
      <c r="C89" s="7"/>
      <c r="D89" s="162"/>
      <c r="E89" s="163"/>
      <c r="F89" s="164"/>
      <c r="G89" s="165"/>
      <c r="H89" s="8"/>
    </row>
    <row r="90" spans="1:8" x14ac:dyDescent="0.2">
      <c r="A90" s="175" t="s">
        <v>607</v>
      </c>
      <c r="B90" s="176" t="s">
        <v>608</v>
      </c>
      <c r="C90" s="7"/>
      <c r="D90" s="162"/>
      <c r="E90" s="163"/>
      <c r="F90" s="164"/>
      <c r="G90" s="165"/>
      <c r="H90" s="8"/>
    </row>
    <row r="91" spans="1:8" x14ac:dyDescent="0.2">
      <c r="A91" s="175" t="s">
        <v>609</v>
      </c>
      <c r="B91" s="176" t="s">
        <v>610</v>
      </c>
      <c r="C91" s="7"/>
      <c r="D91" s="162"/>
      <c r="E91" s="163"/>
      <c r="F91" s="164"/>
      <c r="G91" s="165"/>
      <c r="H91" s="8"/>
    </row>
    <row r="92" spans="1:8" x14ac:dyDescent="0.2">
      <c r="A92" s="175" t="s">
        <v>611</v>
      </c>
      <c r="B92" s="176" t="s">
        <v>612</v>
      </c>
      <c r="C92" s="7"/>
      <c r="D92" s="162"/>
      <c r="E92" s="163"/>
      <c r="F92" s="164"/>
      <c r="G92" s="165"/>
      <c r="H92" s="8"/>
    </row>
    <row r="93" spans="1:8" x14ac:dyDescent="0.2">
      <c r="A93" s="175" t="s">
        <v>613</v>
      </c>
      <c r="B93" s="176" t="s">
        <v>614</v>
      </c>
      <c r="C93" s="7"/>
      <c r="D93" s="162"/>
      <c r="E93" s="163"/>
      <c r="F93" s="164"/>
      <c r="G93" s="165"/>
      <c r="H93" s="8"/>
    </row>
    <row r="94" spans="1:8" x14ac:dyDescent="0.2">
      <c r="A94" s="160"/>
      <c r="B94" s="161"/>
      <c r="C94" s="7"/>
      <c r="D94" s="162"/>
      <c r="E94" s="163"/>
      <c r="F94" s="164"/>
      <c r="G94" s="165"/>
      <c r="H94" s="8"/>
    </row>
    <row r="95" spans="1:8" x14ac:dyDescent="0.2">
      <c r="A95" s="160"/>
      <c r="B95" s="161"/>
      <c r="C95" s="7"/>
      <c r="D95" s="162"/>
      <c r="E95" s="163"/>
      <c r="F95" s="164"/>
      <c r="G95" s="165"/>
      <c r="H95" s="8"/>
    </row>
    <row r="96" spans="1:8" x14ac:dyDescent="0.2">
      <c r="A96" s="160"/>
      <c r="B96" s="161"/>
      <c r="C96" s="7"/>
      <c r="D96" s="162"/>
      <c r="E96" s="163"/>
      <c r="F96" s="164"/>
      <c r="G96" s="165"/>
      <c r="H96" s="8"/>
    </row>
    <row r="97" spans="1:8" x14ac:dyDescent="0.2">
      <c r="A97" s="160"/>
      <c r="B97" s="161"/>
      <c r="C97" s="7"/>
      <c r="D97" s="162"/>
      <c r="E97" s="163"/>
      <c r="F97" s="164"/>
      <c r="G97" s="165"/>
      <c r="H97" s="8"/>
    </row>
    <row r="98" spans="1:8" x14ac:dyDescent="0.2">
      <c r="A98" s="160" t="s">
        <v>615</v>
      </c>
      <c r="B98" s="161" t="s">
        <v>616</v>
      </c>
      <c r="C98" s="7">
        <v>2</v>
      </c>
      <c r="D98" s="162">
        <v>1</v>
      </c>
      <c r="E98" s="163" t="s">
        <v>477</v>
      </c>
      <c r="F98" s="164">
        <v>0.1</v>
      </c>
      <c r="G98" s="165"/>
      <c r="H98" s="8"/>
    </row>
    <row r="99" spans="1:8" x14ac:dyDescent="0.2">
      <c r="A99" s="160" t="s">
        <v>617</v>
      </c>
      <c r="B99" s="161" t="s">
        <v>618</v>
      </c>
      <c r="C99" s="7">
        <v>12</v>
      </c>
      <c r="D99" s="162">
        <v>10</v>
      </c>
      <c r="E99" s="163" t="s">
        <v>492</v>
      </c>
      <c r="F99" s="164">
        <v>0.15</v>
      </c>
      <c r="G99" s="165" t="s">
        <v>436</v>
      </c>
      <c r="H99" s="8"/>
    </row>
    <row r="100" spans="1:8" x14ac:dyDescent="0.2">
      <c r="A100" s="160" t="s">
        <v>619</v>
      </c>
      <c r="B100" s="161" t="s">
        <v>620</v>
      </c>
      <c r="C100" s="7">
        <v>31</v>
      </c>
      <c r="D100" s="162">
        <v>28</v>
      </c>
      <c r="E100" s="163" t="s">
        <v>621</v>
      </c>
      <c r="F100" s="164">
        <v>0.15</v>
      </c>
      <c r="G100" s="165" t="s">
        <v>436</v>
      </c>
      <c r="H100" s="8"/>
    </row>
    <row r="101" spans="1:8" x14ac:dyDescent="0.2">
      <c r="A101" s="168" t="s">
        <v>622</v>
      </c>
      <c r="B101" s="169" t="s">
        <v>623</v>
      </c>
      <c r="C101" s="7">
        <v>1</v>
      </c>
      <c r="D101" s="162">
        <v>1</v>
      </c>
      <c r="E101" s="163" t="s">
        <v>408</v>
      </c>
      <c r="F101" s="164">
        <v>0.15</v>
      </c>
      <c r="G101" s="170"/>
      <c r="H101" s="8"/>
    </row>
    <row r="102" spans="1:8" x14ac:dyDescent="0.2">
      <c r="A102" s="160" t="s">
        <v>624</v>
      </c>
      <c r="B102" s="161" t="s">
        <v>625</v>
      </c>
      <c r="C102" s="7">
        <v>4</v>
      </c>
      <c r="D102" s="162">
        <v>3</v>
      </c>
      <c r="E102" s="163" t="s">
        <v>626</v>
      </c>
      <c r="F102" s="164">
        <v>0.15</v>
      </c>
      <c r="G102" s="165"/>
      <c r="H102" s="8"/>
    </row>
    <row r="103" spans="1:8" x14ac:dyDescent="0.2">
      <c r="A103" s="160" t="s">
        <v>627</v>
      </c>
      <c r="B103" s="161" t="s">
        <v>628</v>
      </c>
      <c r="C103" s="7">
        <v>3</v>
      </c>
      <c r="D103" s="7">
        <v>1</v>
      </c>
      <c r="E103" s="163" t="s">
        <v>412</v>
      </c>
      <c r="F103" s="164">
        <v>0.06</v>
      </c>
      <c r="G103" s="165"/>
      <c r="H103" s="8"/>
    </row>
    <row r="104" spans="1:8" x14ac:dyDescent="0.2">
      <c r="A104" s="160" t="s">
        <v>629</v>
      </c>
      <c r="B104" s="161" t="s">
        <v>630</v>
      </c>
      <c r="C104" s="7">
        <v>12</v>
      </c>
      <c r="D104" s="162">
        <v>9</v>
      </c>
      <c r="E104" s="163" t="s">
        <v>626</v>
      </c>
      <c r="F104" s="164">
        <v>0.15</v>
      </c>
      <c r="G104" s="165"/>
      <c r="H104" s="8"/>
    </row>
    <row r="105" spans="1:8" x14ac:dyDescent="0.2">
      <c r="A105" s="171" t="s">
        <v>631</v>
      </c>
      <c r="B105" s="172" t="s">
        <v>632</v>
      </c>
      <c r="C105" s="162">
        <v>3</v>
      </c>
      <c r="D105" s="162">
        <v>1</v>
      </c>
      <c r="E105" s="163" t="s">
        <v>412</v>
      </c>
      <c r="F105" s="164">
        <v>0.06</v>
      </c>
      <c r="G105" s="165"/>
    </row>
    <row r="106" spans="1:8" x14ac:dyDescent="0.2">
      <c r="A106" s="171" t="s">
        <v>633</v>
      </c>
      <c r="B106" s="172" t="s">
        <v>634</v>
      </c>
      <c r="C106" s="162">
        <v>3</v>
      </c>
      <c r="D106" s="162">
        <v>1</v>
      </c>
      <c r="E106" s="163" t="s">
        <v>412</v>
      </c>
      <c r="F106" s="164">
        <v>0.06</v>
      </c>
      <c r="G106" s="165"/>
    </row>
    <row r="107" spans="1:8" x14ac:dyDescent="0.2">
      <c r="A107" s="160" t="s">
        <v>635</v>
      </c>
      <c r="B107" s="161" t="s">
        <v>636</v>
      </c>
      <c r="C107" s="7">
        <v>7</v>
      </c>
      <c r="D107" s="162">
        <v>2</v>
      </c>
      <c r="E107" s="163" t="s">
        <v>637</v>
      </c>
      <c r="F107" s="164">
        <v>0.05</v>
      </c>
      <c r="G107" s="165"/>
      <c r="H107" s="8"/>
    </row>
    <row r="108" spans="1:8" x14ac:dyDescent="0.2">
      <c r="A108" s="160" t="s">
        <v>638</v>
      </c>
      <c r="B108" s="161" t="s">
        <v>639</v>
      </c>
      <c r="C108" s="7">
        <v>1</v>
      </c>
      <c r="D108" s="162">
        <v>1</v>
      </c>
      <c r="E108" s="163" t="s">
        <v>408</v>
      </c>
      <c r="F108" s="164">
        <v>0.15</v>
      </c>
      <c r="G108" s="165"/>
      <c r="H108" s="8"/>
    </row>
    <row r="109" spans="1:8" x14ac:dyDescent="0.2">
      <c r="A109" s="171" t="s">
        <v>640</v>
      </c>
      <c r="B109" s="172" t="s">
        <v>641</v>
      </c>
      <c r="C109" s="162">
        <v>7</v>
      </c>
      <c r="D109" s="162">
        <v>2</v>
      </c>
      <c r="E109" s="163" t="s">
        <v>637</v>
      </c>
      <c r="F109" s="164">
        <v>0.05</v>
      </c>
      <c r="G109" s="165"/>
    </row>
    <row r="110" spans="1:8" x14ac:dyDescent="0.2">
      <c r="A110" s="160" t="s">
        <v>642</v>
      </c>
      <c r="B110" s="161" t="s">
        <v>643</v>
      </c>
      <c r="C110" s="7">
        <v>14</v>
      </c>
      <c r="D110" s="162">
        <v>1</v>
      </c>
      <c r="E110" s="163" t="s">
        <v>644</v>
      </c>
      <c r="F110" s="164">
        <v>0.05</v>
      </c>
      <c r="G110" s="165"/>
      <c r="H110" s="8"/>
    </row>
    <row r="111" spans="1:8" x14ac:dyDescent="0.2">
      <c r="A111" s="160" t="s">
        <v>645</v>
      </c>
      <c r="B111" s="161" t="s">
        <v>646</v>
      </c>
      <c r="C111" s="7">
        <v>3</v>
      </c>
      <c r="D111" s="162">
        <v>1</v>
      </c>
      <c r="E111" s="163" t="s">
        <v>412</v>
      </c>
      <c r="F111" s="164">
        <v>0.06</v>
      </c>
      <c r="G111" s="165"/>
      <c r="H111" s="8"/>
    </row>
    <row r="112" spans="1:8" x14ac:dyDescent="0.2">
      <c r="A112" s="160" t="s">
        <v>647</v>
      </c>
      <c r="B112" s="161" t="s">
        <v>648</v>
      </c>
      <c r="C112" s="7">
        <v>18</v>
      </c>
      <c r="D112" s="162">
        <v>12</v>
      </c>
      <c r="E112" s="163" t="s">
        <v>649</v>
      </c>
      <c r="F112" s="164">
        <v>0.13</v>
      </c>
      <c r="G112" s="165"/>
      <c r="H112" s="8"/>
    </row>
    <row r="113" spans="1:8" x14ac:dyDescent="0.2">
      <c r="A113" s="160" t="s">
        <v>650</v>
      </c>
      <c r="B113" s="161" t="s">
        <v>651</v>
      </c>
      <c r="C113" s="7">
        <v>4</v>
      </c>
      <c r="D113" s="162">
        <v>1</v>
      </c>
      <c r="E113" s="163" t="s">
        <v>423</v>
      </c>
      <c r="F113" s="164">
        <v>0.05</v>
      </c>
      <c r="G113" s="165"/>
      <c r="H113" s="8"/>
    </row>
    <row r="114" spans="1:8" x14ac:dyDescent="0.2">
      <c r="A114" s="160" t="s">
        <v>652</v>
      </c>
      <c r="B114" s="161" t="s">
        <v>653</v>
      </c>
      <c r="C114" s="7">
        <v>3</v>
      </c>
      <c r="D114" s="162">
        <v>1</v>
      </c>
      <c r="E114" s="163" t="s">
        <v>412</v>
      </c>
      <c r="F114" s="164">
        <v>0.06</v>
      </c>
      <c r="G114" s="165"/>
      <c r="H114" s="8"/>
    </row>
    <row r="115" spans="1:8" x14ac:dyDescent="0.2">
      <c r="A115" s="160" t="s">
        <v>654</v>
      </c>
      <c r="B115" s="161" t="s">
        <v>655</v>
      </c>
      <c r="C115" s="7">
        <v>2</v>
      </c>
      <c r="D115" s="162">
        <v>1</v>
      </c>
      <c r="E115" s="163" t="s">
        <v>477</v>
      </c>
      <c r="F115" s="164">
        <v>0.1</v>
      </c>
      <c r="G115" s="165"/>
      <c r="H115" s="8"/>
    </row>
    <row r="116" spans="1:8" x14ac:dyDescent="0.2">
      <c r="A116" s="160" t="s">
        <v>656</v>
      </c>
      <c r="B116" s="161" t="s">
        <v>657</v>
      </c>
      <c r="C116" s="7">
        <v>1</v>
      </c>
      <c r="D116" s="162">
        <v>1</v>
      </c>
      <c r="E116" s="163" t="s">
        <v>408</v>
      </c>
      <c r="F116" s="164">
        <v>0.15</v>
      </c>
      <c r="G116" s="165"/>
      <c r="H116" s="8"/>
    </row>
    <row r="117" spans="1:8" x14ac:dyDescent="0.2">
      <c r="A117" s="160" t="s">
        <v>658</v>
      </c>
      <c r="B117" s="161" t="s">
        <v>659</v>
      </c>
      <c r="C117" s="7">
        <v>4</v>
      </c>
      <c r="D117" s="162">
        <v>3</v>
      </c>
      <c r="E117" s="163" t="s">
        <v>626</v>
      </c>
      <c r="F117" s="164">
        <v>0.15</v>
      </c>
      <c r="G117" s="165"/>
      <c r="H117" s="8"/>
    </row>
    <row r="118" spans="1:8" x14ac:dyDescent="0.2">
      <c r="A118" s="160" t="s">
        <v>660</v>
      </c>
      <c r="B118" s="161" t="s">
        <v>661</v>
      </c>
      <c r="C118" s="7">
        <v>6</v>
      </c>
      <c r="D118" s="162">
        <v>1</v>
      </c>
      <c r="E118" s="163" t="s">
        <v>431</v>
      </c>
      <c r="F118" s="164">
        <v>0.05</v>
      </c>
      <c r="G118" s="165"/>
      <c r="H118" s="8"/>
    </row>
    <row r="119" spans="1:8" x14ac:dyDescent="0.2">
      <c r="A119" s="160" t="s">
        <v>662</v>
      </c>
      <c r="B119" s="161" t="s">
        <v>663</v>
      </c>
      <c r="C119" s="7">
        <v>7</v>
      </c>
      <c r="D119" s="162">
        <v>2</v>
      </c>
      <c r="E119" s="163" t="s">
        <v>637</v>
      </c>
      <c r="F119" s="164">
        <v>0.05</v>
      </c>
      <c r="G119" s="165"/>
      <c r="H119" s="8"/>
    </row>
    <row r="120" spans="1:8" x14ac:dyDescent="0.2">
      <c r="A120" s="160" t="s">
        <v>664</v>
      </c>
      <c r="B120" s="161" t="s">
        <v>665</v>
      </c>
      <c r="C120" s="7">
        <v>8</v>
      </c>
      <c r="D120" s="162">
        <v>5</v>
      </c>
      <c r="E120" s="163" t="s">
        <v>666</v>
      </c>
      <c r="F120" s="164">
        <v>0.12</v>
      </c>
      <c r="G120" s="165"/>
      <c r="H120" s="8"/>
    </row>
    <row r="121" spans="1:8" x14ac:dyDescent="0.2">
      <c r="A121" s="160" t="s">
        <v>667</v>
      </c>
      <c r="B121" s="161" t="s">
        <v>668</v>
      </c>
      <c r="C121" s="7">
        <v>2</v>
      </c>
      <c r="D121" s="162">
        <v>1</v>
      </c>
      <c r="E121" s="163" t="s">
        <v>477</v>
      </c>
      <c r="F121" s="164">
        <v>0.1</v>
      </c>
      <c r="G121" s="165"/>
      <c r="H121" s="8"/>
    </row>
    <row r="122" spans="1:8" x14ac:dyDescent="0.2">
      <c r="A122" s="171" t="s">
        <v>669</v>
      </c>
      <c r="B122" s="172" t="s">
        <v>670</v>
      </c>
      <c r="C122" s="162">
        <v>1</v>
      </c>
      <c r="D122" s="162">
        <v>1</v>
      </c>
      <c r="E122" s="163" t="s">
        <v>408</v>
      </c>
      <c r="F122" s="164">
        <v>0.15</v>
      </c>
      <c r="G122" s="165"/>
    </row>
    <row r="123" spans="1:8" x14ac:dyDescent="0.2">
      <c r="A123" s="171" t="s">
        <v>671</v>
      </c>
      <c r="B123" s="172" t="s">
        <v>672</v>
      </c>
      <c r="C123" s="162">
        <v>3</v>
      </c>
      <c r="D123" s="162">
        <v>1</v>
      </c>
      <c r="E123" s="163" t="s">
        <v>412</v>
      </c>
      <c r="F123" s="164">
        <v>0.06</v>
      </c>
      <c r="G123" s="165"/>
    </row>
    <row r="124" spans="1:8" x14ac:dyDescent="0.2">
      <c r="A124" s="171" t="s">
        <v>673</v>
      </c>
      <c r="B124" s="172" t="s">
        <v>674</v>
      </c>
      <c r="C124" s="162">
        <v>13</v>
      </c>
      <c r="D124" s="162">
        <v>6</v>
      </c>
      <c r="E124" s="163" t="s">
        <v>675</v>
      </c>
      <c r="F124" s="164">
        <v>0.09</v>
      </c>
      <c r="G124" s="165"/>
    </row>
    <row r="125" spans="1:8" x14ac:dyDescent="0.2">
      <c r="A125" s="160" t="s">
        <v>676</v>
      </c>
      <c r="B125" s="161" t="s">
        <v>677</v>
      </c>
      <c r="C125" s="7">
        <v>5</v>
      </c>
      <c r="D125" s="162">
        <v>1</v>
      </c>
      <c r="E125" s="163" t="s">
        <v>489</v>
      </c>
      <c r="F125" s="164">
        <v>0.05</v>
      </c>
      <c r="G125" s="165"/>
      <c r="H125" s="8"/>
    </row>
    <row r="126" spans="1:8" x14ac:dyDescent="0.2">
      <c r="A126" s="160" t="s">
        <v>678</v>
      </c>
      <c r="B126" s="161" t="s">
        <v>679</v>
      </c>
      <c r="C126" s="7">
        <v>3</v>
      </c>
      <c r="D126" s="162">
        <v>1</v>
      </c>
      <c r="E126" s="163" t="s">
        <v>412</v>
      </c>
      <c r="F126" s="164">
        <v>0.06</v>
      </c>
      <c r="G126" s="165"/>
      <c r="H126" s="8"/>
    </row>
    <row r="127" spans="1:8" x14ac:dyDescent="0.2">
      <c r="A127" s="160" t="s">
        <v>680</v>
      </c>
      <c r="B127" s="161" t="s">
        <v>681</v>
      </c>
      <c r="C127" s="7">
        <v>3</v>
      </c>
      <c r="D127" s="162">
        <v>1</v>
      </c>
      <c r="E127" s="163" t="s">
        <v>412</v>
      </c>
      <c r="F127" s="164">
        <v>0.06</v>
      </c>
      <c r="G127" s="165"/>
      <c r="H127" s="8"/>
    </row>
    <row r="128" spans="1:8" x14ac:dyDescent="0.2">
      <c r="A128" s="160" t="s">
        <v>682</v>
      </c>
      <c r="B128" s="161" t="s">
        <v>683</v>
      </c>
      <c r="C128" s="7">
        <v>16</v>
      </c>
      <c r="D128" s="162">
        <v>7</v>
      </c>
      <c r="E128" s="163" t="s">
        <v>684</v>
      </c>
      <c r="F128" s="164">
        <v>0.08</v>
      </c>
      <c r="G128" s="165"/>
      <c r="H128" s="8"/>
    </row>
    <row r="129" spans="1:8" x14ac:dyDescent="0.2">
      <c r="A129" s="160" t="s">
        <v>685</v>
      </c>
      <c r="B129" s="161" t="s">
        <v>686</v>
      </c>
      <c r="C129" s="7">
        <v>38</v>
      </c>
      <c r="D129" s="162">
        <v>14</v>
      </c>
      <c r="E129" s="163" t="s">
        <v>687</v>
      </c>
      <c r="F129" s="164">
        <v>7.0000000000000007E-2</v>
      </c>
      <c r="G129" s="165"/>
      <c r="H129" s="8"/>
    </row>
    <row r="130" spans="1:8" x14ac:dyDescent="0.2">
      <c r="A130" s="160" t="s">
        <v>688</v>
      </c>
      <c r="B130" s="161" t="s">
        <v>689</v>
      </c>
      <c r="C130" s="7">
        <v>294</v>
      </c>
      <c r="D130" s="162">
        <f>SUM(D124:D129)</f>
        <v>30</v>
      </c>
      <c r="E130" s="163" t="s">
        <v>690</v>
      </c>
      <c r="F130" s="164">
        <v>0.05</v>
      </c>
      <c r="G130" s="165"/>
      <c r="H130" s="8"/>
    </row>
    <row r="131" spans="1:8" x14ac:dyDescent="0.2">
      <c r="A131" s="171" t="s">
        <v>691</v>
      </c>
      <c r="B131" s="172" t="s">
        <v>692</v>
      </c>
      <c r="C131" s="162">
        <v>453</v>
      </c>
      <c r="D131" s="162">
        <f>SUM(D119:D130)</f>
        <v>70</v>
      </c>
      <c r="E131" s="163" t="s">
        <v>693</v>
      </c>
      <c r="F131" s="164">
        <v>0.05</v>
      </c>
      <c r="G131" s="165"/>
    </row>
    <row r="132" spans="1:8" x14ac:dyDescent="0.2">
      <c r="A132" s="160" t="s">
        <v>694</v>
      </c>
      <c r="B132" s="161" t="s">
        <v>695</v>
      </c>
      <c r="C132" s="7">
        <v>350</v>
      </c>
      <c r="D132" s="162">
        <f>SUM(D126:D131)</f>
        <v>123</v>
      </c>
      <c r="E132" s="163" t="s">
        <v>696</v>
      </c>
      <c r="F132" s="164">
        <v>0.09</v>
      </c>
      <c r="G132" s="165"/>
      <c r="H132" s="8"/>
    </row>
    <row r="133" spans="1:8" x14ac:dyDescent="0.2">
      <c r="A133" s="160" t="s">
        <v>697</v>
      </c>
      <c r="B133" s="161" t="s">
        <v>698</v>
      </c>
      <c r="C133" s="7">
        <v>311</v>
      </c>
      <c r="D133" s="162">
        <f>SUM(D126:D132)</f>
        <v>246</v>
      </c>
      <c r="E133" s="163" t="s">
        <v>480</v>
      </c>
      <c r="F133" s="164">
        <v>0.05</v>
      </c>
      <c r="G133" s="165"/>
      <c r="H133" s="8"/>
    </row>
    <row r="134" spans="1:8" x14ac:dyDescent="0.2">
      <c r="A134" s="177"/>
      <c r="B134" s="178"/>
      <c r="C134" s="162">
        <f>SUM(C3:C133)-SUM(C57,C64,C77,C103)</f>
        <v>3236</v>
      </c>
      <c r="D134" s="162">
        <f>SUM(D3:D133)-SUM(D57,D64,D77,D103)</f>
        <v>1474</v>
      </c>
    </row>
  </sheetData>
  <autoFilter ref="A2:J134"/>
  <customSheetViews>
    <customSheetView guid="{DCAE0B73-EEFE-B646-8F3D-5865DEFDFF26}" showGridLines="0" showAutoFilter="1" state="hidden">
      <selection activeCell="I132" sqref="I132"/>
      <pageMargins left="0" right="0" top="0" bottom="0" header="0" footer="0"/>
      <pageSetup orientation="landscape"/>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headerFooter alignWithMargins="0"/>
      <autoFilter ref="A2:J134"/>
    </customSheetView>
    <customSheetView guid="{D084C74A-34CE-4171-80D6-1BE5E86C1BB8}" showGridLines="0" showAutoFilter="1" state="hidden">
      <selection activeCell="I132" sqref="I132"/>
      <pageMargins left="0" right="0" top="0" bottom="0" header="0" footer="0"/>
      <pageSetup orientation="landscape"/>
      <headerFooter alignWithMargins="0"/>
      <autoFilter ref="A2:J134"/>
    </customSheetView>
    <customSheetView guid="{C0736EDE-B647-460A-AF7D-0FC5B36FDE49}" showGridLines="0" showAutoFilter="1" state="hidden">
      <selection activeCell="I132" sqref="I132"/>
      <pageMargins left="0" right="0" top="0" bottom="0" header="0" footer="0"/>
      <pageSetup orientation="landscape"/>
      <headerFooter alignWithMargins="0"/>
      <autoFilter ref="A2:J134"/>
    </customSheetView>
  </customSheetViews>
  <mergeCells count="1">
    <mergeCell ref="A1:F1"/>
  </mergeCells>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Manager/>
  <Company>NYSED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2018-06-11T14:25:07Z</dcterms:modified>
  <cp:category/>
  <cp:contentStatus/>
</cp:coreProperties>
</file>