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firstSheet="1" activeTab="9"/>
  </bookViews>
  <sheets>
    <sheet name="SCEP CoverPage" sheetId="1" r:id="rId1"/>
    <sheet name="Assurances" sheetId="2" r:id="rId2"/>
    <sheet name="Evidence-Based Intervention" sheetId="3" r:id="rId3"/>
    <sheet name="Stakeholder Participation" sheetId="5" r:id="rId4"/>
    <sheet name="Leading Indicators" sheetId="8" state="hidden" r:id="rId5"/>
    <sheet name="Tenet 2" sheetId="9" r:id="rId6"/>
    <sheet name="Tenet 4" sheetId="16" r:id="rId7"/>
    <sheet name="School-Selected Tenet (3D)" sheetId="11" r:id="rId8"/>
    <sheet name="School Selected Tenet (4G)" sheetId="17" r:id="rId9"/>
    <sheet name="Survey"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2">#REF!</definedName>
    <definedName name="account1213" localSheetId="4">#REF!</definedName>
    <definedName name="account1213" localSheetId="0">#REF!</definedName>
    <definedName name="account1213" localSheetId="7">#REF!</definedName>
    <definedName name="account1213" localSheetId="11">#REF!</definedName>
    <definedName name="account1213" localSheetId="3">#REF!</definedName>
    <definedName name="account1213" localSheetId="9">#REF!</definedName>
    <definedName name="account1213" localSheetId="5">#REF!</definedName>
    <definedName name="account1213">#REF!</definedName>
    <definedName name="acct1415">[1]Account.Rev!$D$3:$F$5419</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7">#REF!</definedName>
    <definedName name="ALBANY_CITY_SD" localSheetId="3">#REF!</definedName>
    <definedName name="ALBANY_CITY_SD" localSheetId="9">#REF!</definedName>
    <definedName name="ALBANY_CITY_SD" localSheetId="5">#REF!</definedName>
    <definedName name="ALBANY_CITY_SD">#REF!</definedName>
    <definedName name="Allocations">'[2]Allocations-Summary'!$A$2:$H$908</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7">#REF!</definedName>
    <definedName name="allocations201314" localSheetId="11">'[3]2013-14 T-I.II.III. Allocations'!$A$2:$F$933</definedName>
    <definedName name="allocations201314" localSheetId="3">#REF!</definedName>
    <definedName name="allocations201314" localSheetId="9">#REF!</definedName>
    <definedName name="allocations201314" localSheetId="5">#REF!</definedName>
    <definedName name="allocations201314">#REF!</definedName>
    <definedName name="alloctI1415" localSheetId="1">#REF!</definedName>
    <definedName name="alloctI1415" localSheetId="2">#REF!</definedName>
    <definedName name="alloctI1415" localSheetId="4">#REF!</definedName>
    <definedName name="alloctI1415" localSheetId="0">#REF!</definedName>
    <definedName name="alloctI1415" localSheetId="7">#REF!</definedName>
    <definedName name="alloctI1415" localSheetId="3">#REF!</definedName>
    <definedName name="alloctI1415" localSheetId="9">#REF!</definedName>
    <definedName name="alloctI1415" localSheetId="5">#REF!</definedName>
    <definedName name="alloctI1415">#REF!</definedName>
    <definedName name="alloctID1415">'[1]T-ID Allocations'!$A$5:$E$231</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7">#REF!</definedName>
    <definedName name="alloctII1415" localSheetId="3">#REF!</definedName>
    <definedName name="alloctII1415" localSheetId="9">#REF!</definedName>
    <definedName name="alloctII1415" localSheetId="5">#REF!</definedName>
    <definedName name="alloctII1415">#REF!</definedName>
    <definedName name="bedslea1415">[1]Account.Rev!$D$3:$E$5420</definedName>
    <definedName name="carev1415">[1]Account.Rev!$D$3:$I$5419</definedName>
    <definedName name="count" localSheetId="1">#REF!</definedName>
    <definedName name="count" localSheetId="2">#REF!</definedName>
    <definedName name="count" localSheetId="4">#REF!</definedName>
    <definedName name="count" localSheetId="0">#REF!</definedName>
    <definedName name="count" localSheetId="7">#REF!</definedName>
    <definedName name="count" localSheetId="11">#REF!</definedName>
    <definedName name="count" localSheetId="3">#REF!</definedName>
    <definedName name="count" localSheetId="9">#REF!</definedName>
    <definedName name="count" localSheetId="5">#REF!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7">#REF!</definedName>
    <definedName name="nonpub1415lea" localSheetId="3">#REF!</definedName>
    <definedName name="nonpub1415lea" localSheetId="9">#REF!</definedName>
    <definedName name="nonpub1415lea" localSheetId="5">#REF!</definedName>
    <definedName name="nonpub1415lea">#REF!</definedName>
    <definedName name="nonpub2">[2]ALL!$A$1:$J$177</definedName>
    <definedName name="npubyn1415" localSheetId="1">#REF!</definedName>
    <definedName name="npubyn1415" localSheetId="2">#REF!</definedName>
    <definedName name="npubyn1415" localSheetId="4">#REF!</definedName>
    <definedName name="npubyn1415" localSheetId="0">#REF!</definedName>
    <definedName name="npubyn1415" localSheetId="7">#REF!</definedName>
    <definedName name="npubyn1415" localSheetId="3">#REF!</definedName>
    <definedName name="npubyn1415" localSheetId="9">#REF!</definedName>
    <definedName name="npubyn1415" localSheetId="5">#REF!</definedName>
    <definedName name="npubyn1415">#REF!</definedName>
    <definedName name="NYC" localSheetId="1">#REF!</definedName>
    <definedName name="NYC" localSheetId="2">#REF!</definedName>
    <definedName name="NYC" localSheetId="4">#REF!</definedName>
    <definedName name="NYC" localSheetId="0">#REF!</definedName>
    <definedName name="NYC" localSheetId="7">#REF!</definedName>
    <definedName name="NYC" localSheetId="11">#REF!</definedName>
    <definedName name="NYC" localSheetId="3">#REF!</definedName>
    <definedName name="NYC" localSheetId="9">#REF!</definedName>
    <definedName name="NYC" localSheetId="5">#REF!</definedName>
    <definedName name="NYC">#REF!</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CoverPage'!$A$1:$D$36</definedName>
    <definedName name="_xlnm.Print_Area" localSheetId="8">'School Selected Tenet (4G)'!$A$1:$C$34</definedName>
    <definedName name="_xlnm.Print_Area" localSheetId="7">'School-Selected Tenet (3D)'!$A$1:$C$22</definedName>
    <definedName name="_xlnm.Print_Area" localSheetId="3">'Stakeholder Participation'!$B$1:$E$44</definedName>
    <definedName name="_xlnm.Print_Area" localSheetId="10">StatementsofPractice!$A$2:$A$34</definedName>
    <definedName name="_xlnm.Print_Area" localSheetId="9">Survey!$A$1:$D$42</definedName>
    <definedName name="_xlnm.Print_Area" localSheetId="5">'Tenet 2'!$A$1:$D$44</definedName>
    <definedName name="_xlnm.Print_Titles" localSheetId="2">'Evidence-Based Intervention'!$1:$2</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7">#REF!</definedName>
    <definedName name="priorityschools" localSheetId="11">#REF!</definedName>
    <definedName name="priorityschools" localSheetId="3">#REF!</definedName>
    <definedName name="priorityschools" localSheetId="9">#REF!</definedName>
    <definedName name="priorityschools" localSheetId="5">#REF!</definedName>
    <definedName name="priorityschools">#REF!</definedName>
    <definedName name="reap1314">'[3]REAP 13-14'!$A$2:$F$72</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7">#REF!</definedName>
    <definedName name="reviewer1213" localSheetId="11">#REF!</definedName>
    <definedName name="reviewer1213" localSheetId="3">#REF!</definedName>
    <definedName name="reviewer1213" localSheetId="9">#REF!</definedName>
    <definedName name="reviewer1213" localSheetId="5">#REF!</definedName>
    <definedName name="reviewer1213">#REF!</definedName>
    <definedName name="reviewer201314">[3]Reviewers!$A$1:$H$129</definedName>
    <definedName name="reviewers">[2]Reviewers!$A$2:$G$168</definedName>
    <definedName name="Selection1" localSheetId="1">#REF!</definedName>
    <definedName name="Selection1" localSheetId="2">#REF!</definedName>
    <definedName name="Selection1" localSheetId="4">#REF!</definedName>
    <definedName name="Selection1" localSheetId="0">#REF!</definedName>
    <definedName name="Selection1" localSheetId="7">#REF!</definedName>
    <definedName name="Selection1" localSheetId="11">#REF!</definedName>
    <definedName name="Selection1" localSheetId="3">#REF!</definedName>
    <definedName name="Selection1" localSheetId="9">#REF!</definedName>
    <definedName name="Selection1" localSheetId="5">#REF!</definedName>
    <definedName name="Selection1">#REF!</definedName>
    <definedName name="Selection2" localSheetId="1">#REF!</definedName>
    <definedName name="Selection2" localSheetId="2">#REF!</definedName>
    <definedName name="Selection2" localSheetId="4">#REF!</definedName>
    <definedName name="Selection2" localSheetId="0">#REF!</definedName>
    <definedName name="Selection2" localSheetId="7">#REF!</definedName>
    <definedName name="Selection2" localSheetId="11">#REF!</definedName>
    <definedName name="Selection2" localSheetId="3">#REF!</definedName>
    <definedName name="Selection2" localSheetId="9">#REF!</definedName>
    <definedName name="Selection2" localSheetId="5">#REF!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7">'[2]T-III Allocations'!#REF!</definedName>
    <definedName name="TIII" localSheetId="3">'[2]T-III Allocations'!#REF!</definedName>
    <definedName name="TIII" localSheetId="9">'[2]T-III Allocations'!#REF!</definedName>
    <definedName name="TIII" localSheetId="5">'[2]T-III Allocations'!#REF!</definedName>
    <definedName name="TIII">'[2]T-III Allocations'!#REF!</definedName>
    <definedName name="TIII201314" localSheetId="1">#REF!</definedName>
    <definedName name="TIII201314" localSheetId="2">#REF!</definedName>
    <definedName name="TIII201314" localSheetId="4">#REF!</definedName>
    <definedName name="TIII201314" localSheetId="0">#REF!</definedName>
    <definedName name="TIII201314" localSheetId="7">#REF!</definedName>
    <definedName name="TIII201314" localSheetId="11">#REF!</definedName>
    <definedName name="TIII201314" localSheetId="3">#REF!</definedName>
    <definedName name="TIII201314" localSheetId="9">#REF!</definedName>
    <definedName name="TIII201314" localSheetId="5">#REF!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7" hidden="1">'School-Selected Tenet (3D)'!$A$1:$C$11</definedName>
    <definedName name="Z_44594B27_9C70_41F1_9630_666DBB02377F_.wvu.PrintArea" localSheetId="3" hidden="1">'Stakeholder Participation'!$A$1:$B$86</definedName>
    <definedName name="Z_44594B27_9C70_41F1_9630_666DBB02377F_.wvu.PrintArea" localSheetId="10" hidden="1">StatementsofPractice!$A$2:$A$34</definedName>
    <definedName name="Z_44594B27_9C70_41F1_9630_666DBB02377F_.wvu.PrintArea" localSheetId="9" hidden="1">Survey!$A$1:$C$28</definedName>
    <definedName name="Z_44594B27_9C70_41F1_9630_666DBB02377F_.wvu.PrintArea" localSheetId="5" hidden="1">'Tenet 2'!$A$1:$C$27</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7" hidden="1">'School-Selected Tenet (3D)'!$A$1:$C$11</definedName>
    <definedName name="Z_D084C74A_34CE_4171_80D6_1BE5E86C1BB8_.wvu.PrintArea" localSheetId="3" hidden="1">'Stakeholder Participation'!$A$1:$B$86</definedName>
    <definedName name="Z_D084C74A_34CE_4171_80D6_1BE5E86C1BB8_.wvu.PrintArea" localSheetId="10" hidden="1">StatementsofPractice!$A$2:$A$34</definedName>
    <definedName name="Z_D084C74A_34CE_4171_80D6_1BE5E86C1BB8_.wvu.PrintArea" localSheetId="9" hidden="1">Survey!$A$1:$C$28</definedName>
    <definedName name="Z_D084C74A_34CE_4171_80D6_1BE5E86C1BB8_.wvu.PrintArea" localSheetId="5" hidden="1">'Tenet 2'!$A$1:$C$27</definedName>
    <definedName name="Z_D084C74A_34CE_4171_80D6_1BE5E86C1BB8_.wvu.PrintTitles" localSheetId="2" hidden="1">'Evidence-Based Intervention'!$1:$2</definedName>
  </definedNames>
  <calcPr calcId="152511"/>
  <customWorkbookViews>
    <customWorkbookView name="Jason Harmon - Personal View" guid="{44594B27-9C70-41F1-9630-666DBB02377F}" mergeInterval="0" personalView="1" maximized="1" xWindow="-8" yWindow="-8" windowWidth="1936" windowHeight="1066" tabRatio="965" activeSheetId="4"/>
    <customWorkbookView name="Administrator - Personal View" guid="{D084C74A-34CE-4171-80D6-1BE5E86C1BB8}" mergeInterval="0" personalView="1" maximized="1" xWindow="-4" yWindow="-4" windowWidth="1608" windowHeight="908" tabRatio="965"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<sst xmlns="http://schemas.openxmlformats.org/spreadsheetml/2006/main" count="834" uniqueCount="634">
  <si>
    <t>LEA Name:</t>
  </si>
  <si>
    <t>Mount Vernon City School District</t>
  </si>
  <si>
    <t xml:space="preserve">ENTER DATA INTO ALL YELLOW CELLS. </t>
  </si>
  <si>
    <t>LEA BEDS Code:</t>
  </si>
  <si>
    <t>School Name:</t>
  </si>
  <si>
    <t>Grimes Elementary School</t>
  </si>
  <si>
    <t>2019-2020 School Comprehensive Education Plan (SCEP)</t>
  </si>
  <si>
    <t>Contact Name</t>
  </si>
  <si>
    <t>Dr. Waveline Bennett-Conroy</t>
  </si>
  <si>
    <t>Title</t>
  </si>
  <si>
    <t>Assistant Superintendent of School Improvement</t>
  </si>
  <si>
    <t>Phone</t>
  </si>
  <si>
    <t>(914) 665-5227</t>
  </si>
  <si>
    <t>Email</t>
  </si>
  <si>
    <t>wbennett@mtvernoncsd.org</t>
  </si>
  <si>
    <t>Website for Published Plan</t>
  </si>
  <si>
    <t>https://www.mtvernoncsd.org/Page/5407</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</si>
  <si>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</si>
  <si>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</si>
  <si>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</si>
  <si>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</si>
  <si>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</si>
  <si>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</si>
  <si>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</si>
  <si>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Erik Van Gunten</t>
  </si>
  <si>
    <t>Principal</t>
  </si>
  <si>
    <t>Diane Albin</t>
  </si>
  <si>
    <t>Assistant Principal</t>
  </si>
  <si>
    <t>Greg Casey</t>
  </si>
  <si>
    <t>Teacher</t>
  </si>
  <si>
    <t>Angela Cortijo-Brewer</t>
  </si>
  <si>
    <t>Miranda Dorian</t>
  </si>
  <si>
    <t>Kerry Hope</t>
  </si>
  <si>
    <t>Reading Specialist -Early Literacy</t>
  </si>
  <si>
    <t>Sarah Sabatino</t>
  </si>
  <si>
    <t>Reading Specialist</t>
  </si>
  <si>
    <t>Alyson Civita</t>
  </si>
  <si>
    <t>English Language Arts Instructional Coach</t>
  </si>
  <si>
    <t>Ann Martin</t>
  </si>
  <si>
    <t>Mathematics Instructional Coach</t>
  </si>
  <si>
    <t>Jasmine Burns</t>
  </si>
  <si>
    <t>PTA President</t>
  </si>
  <si>
    <t>Marlon Stephenson</t>
  </si>
  <si>
    <t>Consultant-(Data)</t>
  </si>
  <si>
    <t>Christopher Best</t>
  </si>
  <si>
    <t>Student</t>
  </si>
  <si>
    <t>Merissa Wright</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</si>
  <si>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</si>
  <si>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</si>
  <si>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</si>
  <si>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</si>
  <si>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</si>
  <si>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</si>
  <si>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</si>
  <si>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</si>
  <si>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</si>
  <si>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</si>
  <si>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</si>
  <si>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</si>
  <si>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</si>
  <si>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</si>
  <si>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</si>
  <si>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Grimes has selected to implement looping as a strategy to implement at the start of the 2019-20 school year (50% of classroom teachers will loop with current students).</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</si>
  <si>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</si>
  <si>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</si>
  <si>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</si>
  <si>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</si>
  <si>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</si>
  <si>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</si>
  <si>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</si>
  <si>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</si>
  <si>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</si>
  <si>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</si>
  <si>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Grimes has also selected to continue implementing the use of instructional coaching for both English Language Arts and Mathematics in the 2019-20 school year.</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</si>
  <si>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</si>
  <si>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</si>
  <si>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</si>
  <si>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t>English Language Arts and Instructional Coach</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</si>
  <si>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</si>
  <si>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</si>
  <si>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</si>
  <si>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</si>
  <si>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</si>
  <si>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</si>
  <si>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</si>
  <si>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</si>
  <si>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</si>
  <si>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</si>
  <si>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</si>
  <si>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</si>
  <si>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</si>
  <si>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</si>
  <si>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</si>
  <si>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</si>
  <si>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</si>
  <si>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</si>
  <si>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</si>
  <si>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</si>
  <si>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</si>
  <si>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</si>
  <si>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</si>
  <si>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</si>
  <si>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</si>
  <si>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</si>
  <si>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</si>
  <si>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</si>
  <si>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</si>
  <si>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</si>
  <si>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</si>
  <si>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</si>
  <si>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</si>
  <si>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</si>
  <si>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</si>
  <si>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</si>
  <si>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</si>
  <si>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</si>
  <si>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</si>
  <si>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1 or Tenet 2</t>
  </si>
  <si>
    <t>REVIEWER FEEDBACK</t>
  </si>
  <si>
    <t>A1. DTSDE Pillar</t>
  </si>
  <si>
    <t>Tenet 2 -- Effective School Leadership</t>
  </si>
  <si>
    <t>A2. DTSDE Sub-Pillar (if applicable)</t>
  </si>
  <si>
    <t>2E  Effectively Manages Resources</t>
  </si>
  <si>
    <t>REVIEWER FEEDBACK ON BASELINE DATA</t>
  </si>
  <si>
    <t>B1. Baseline Data: Provide the most recently available information.</t>
  </si>
  <si>
    <t>NYSED Results:  34% proficiency (ELA) and 26% proficiency (Math)</t>
  </si>
  <si>
    <t>REVIEWER FEEDBACK ON GOAL</t>
  </si>
  <si>
    <t>C1. SMART (Specific, Measurable, Attainable, Relevant, and Timely) Goal for Tenet 1 or Tenet 2</t>
  </si>
  <si>
    <t>By June 2020, Grimes School grade 3-8 students will have an increase in proficiency by 10% on the NYSED ELA assessment and by 12% on the NYSED Mathmatics exam.</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</si>
  <si>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</si>
  <si>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</si>
  <si>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</si>
  <si>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</si>
  <si>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</si>
  <si>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</si>
  <si>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</si>
  <si>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 xml:space="preserve">School leader will actively recruit teaching candidates by emailing teachers, most of whom had not expressed an interest in Mount Vernon schools, with an advertisement and an invitation to send resumes and cover letters. The intent is to widen the pool of potential candidates in the search to hire high-quality staff.  </t>
  </si>
  <si>
    <t xml:space="preserve">Hiring committee will utilize and analyze data in the form of ratings for question s asked during interviews and ratings for Danielsen's components during demonstration lessons. </t>
  </si>
  <si>
    <t>School leader will assign 12 classroom teachers (50%) to "loop" with their classes in order to maximize learning time and more effectively provide differentiated instruction and supports.</t>
  </si>
  <si>
    <t>School leader will create a master schedule in order to maximize learning time and time for enrichment. This will include 1) scheduling intervention periods and enrichment periods during lunch periods, 2) providing tiered small group instruction during prep periods, 3) implementing a DEAR reading program to take place before school daily, 4)  training specialists in leading character education lessons during PLC coverages, and 5) advisory/character education lessons for middle school students.</t>
  </si>
  <si>
    <t xml:space="preserve">School leader will provide data periods for teachers to collaborate with coaches (math and ELA) and a Just Inspire consultant in examining data and curricular planning (one period for each teacher during each 6-day cycle).     </t>
  </si>
  <si>
    <t xml:space="preserve">School leader will capitalize on the strengths of the staff by utilizing a Microsoft 365 Leadership Application System -- teachers will be assigned leadership roles based on competencies, interests and experiences, resulting in creating a Leadership Directory on which all staff members with leadership roles are listed. </t>
  </si>
  <si>
    <t>Teachers will meet in horizontal and vertical teams at least once every cycle (six days) for co-planning activities, goal-setting and action-planning.</t>
  </si>
  <si>
    <t>Horizontal and vertical teacher teams will analyze student data to gauge the effectiveness of learning protocols, including RACES (short response) and #CUBA (active reading).</t>
  </si>
  <si>
    <t>School leaders will utilize an Observation Tracker spreasheet in order to consistently assess teacher needs and to inform professional learning experiences in addition to the Edvista observation system.</t>
  </si>
  <si>
    <t>School leaders will recruit a leadership team (Instructional Cabinet) including teachers, consultants, coaches and administrative interns that will examine data at bi-weekly meetings in order to assess needs and allocate resources.</t>
  </si>
  <si>
    <t>A Vertical Leadership Team will consist of grade/department team leaders and will work to solve school-wide challenges.</t>
  </si>
  <si>
    <t>School leaders will provide  profesional learning opportunities to meet the needs of the staff as outlined in the SCEP and Professional Development goals and as evidenced in the PLC, faculty and curriculum meeting agendas.</t>
  </si>
  <si>
    <t xml:space="preserve">The Instructional Cabinet will work with a Technology Committee and the Family and Community Engagement committee to connect family members to Class Dojo to allow families and staff members to easily and instantly communicate with each other. </t>
  </si>
  <si>
    <t>The extended-time Academic Power Hour program for ELA, math and science will be expanded; the Just Inspire consultant will submit a grant proposal for additional sessions including a social-emotional learning class and enrichment opportunities.</t>
  </si>
  <si>
    <t>REVIEWER FEEDBACK ON BENCHMARK(S)</t>
  </si>
  <si>
    <t>F1. Mid-Year Benchmark(s) - Identify what the school would expect to see in January to know it is on track to reach its goal.   While this can be descriptive, schools should use quantifiable data when applicable.</t>
  </si>
  <si>
    <t>By January 2020, we will see an increase in iReady student scores of 10% in ELA and 10% in math (BOY to MOY).</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</si>
  <si>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</si>
  <si>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</si>
  <si>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</si>
  <si>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</si>
  <si>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School leader will examine Observation Tracker and APPR data and compare it to the hiring committee ratings to determine the effectiveness of hiring practices.  </t>
  </si>
  <si>
    <t>School leader will examine MOY student score data in ELA and Math and compare the growth data of looping teachers and non-looping teachers based on iReady and Dibels data.</t>
  </si>
  <si>
    <t>School leader will evaluate the effectiveness of the data periods via staff surveys and staff feedback.</t>
  </si>
  <si>
    <t xml:space="preserve">School leader will consistently re-evalute the master schedule in order to maximize learning time and time for enrichment. </t>
  </si>
  <si>
    <t xml:space="preserve">School leader will consistently re-evaluate the effectiveness of the extended time program based on MOY student data and attendance trends.           </t>
  </si>
  <si>
    <t>Teachers will reflect on school and team goals (MOY, EOY) in horizontal and vertical teams.</t>
  </si>
  <si>
    <t>School leaders will continue to utilize the Observation Tracker spreasheet in order to consistently assess teacher needs and to inform professional learning experiences.</t>
  </si>
  <si>
    <t>The leadership team (Instructional Cabinet) will examine MOY data (iReady, Dibels) in order to assess needs and allocate resources.</t>
  </si>
  <si>
    <t>A Vertical Leadership Team will continue to meet to solve school-wide challenges.</t>
  </si>
  <si>
    <t xml:space="preserve">The Instructional Cabinet, Technology Committee and the Family and Community Engagement committee will examine Class Dojo usage trends and will strategize in order to connnect families whom are either new to Grimes School or whom have not connected yet.  </t>
  </si>
  <si>
    <t>School-Selected DTSDE Tenet</t>
  </si>
  <si>
    <t>Tenet 4 - Effective Instruction</t>
  </si>
  <si>
    <t>4e - Instructional techniques that deepen engagement</t>
  </si>
  <si>
    <t>Based on the 37 classrooms visited during the DTSDE visit, it was noted that the lessons delivered primarily used whole-class instruction. It was also noted that the majority of the instructional tasks tended not to foster critical thinking skills. Additionally, an analysis of NYSED data reveals, students continue to struggle with questions that require critical thinking and written responses.  DTSDE Review rating: Tenet 4 -- "Stage 2."</t>
  </si>
  <si>
    <t xml:space="preserve">C1. SMART (Specific, Measurable, Attainable, Relevant, and Timely) Goal </t>
  </si>
  <si>
    <t xml:space="preserve">By June 2020, 75% of the instructional  staff will have utilized Costa's Levels of Thinking as evidenced by targeted walk-throughs by both the Data Driven Instruction committee and by administrators and in grades 3-8, 65% of students will have utilized Costa's Levels of Thinking to develop questions, as per the DDI and administrative walkthroughs. </t>
  </si>
  <si>
    <t xml:space="preserve">Classroom teachers will participate in a professional learning session by grade/department focused on an overview of Costa's Level of Thinking. </t>
  </si>
  <si>
    <t>A definition and rationale for implementation of Costa’s Level of Thinking will be shared with the staff to ensure a common school-wide understanding that will be posted onto the All Grimes Schoology page.</t>
  </si>
  <si>
    <t xml:space="preserve">Costa’s Level of Thinking flipbooks will be created and provided to all staff and students in order to familiarize and engage with the levels.  </t>
  </si>
  <si>
    <t>A professional learning series will be provided to teachers using AVID resources to use Costa’s Level of Thinking with accompanying activities.  This will take place during schoolwide meetings, (PLC, faculty, curriculum, and District-wide school-based PD), in addition to individual coaching sessions.</t>
  </si>
  <si>
    <t xml:space="preserve">Teachers in grades 3-8 will execute grade level appropriate lessons for their students in order to introduce Costa’s Level of Thinking. </t>
  </si>
  <si>
    <t xml:space="preserve">During classroom lessons, teachers will model how to use the Costa's flipbooks and students will practice generating questions.  </t>
  </si>
  <si>
    <t>The Data Driven Instruction (DDI) team will conduct walkthroughs focused on Costa's Level of Questioning at checkpoints throughout the school year during designated weeks (October 21-25, 2019 December 16-20, 2019).  After each learning walk, the data will be gathered and reported out objectively and utilized to target professional development and planning opportunities.</t>
  </si>
  <si>
    <t xml:space="preserve">A vertical team of teachers in grades K-2 will create a grade-level appropriate version of the flipbook to share with the students. Teachers will create the flipbooks after considering the developmental appropriateness of the students. </t>
  </si>
  <si>
    <t xml:space="preserve">Students in grades 3-8 will use the Costas flipbooks to create questions and to encourage critical thinking about texts throughout the content areas, and to prompt peer-peer discussion to reveal understanding. </t>
  </si>
  <si>
    <t xml:space="preserve">By January 2019, 50% of teachers will have utilized Costa's Levels of Thinking during classroom lessons and there will be evidence that in grades 3-8, 50% of students will have utilized Costa's Levels of Thinking to develop questions, as per the DDI and administrative walkthroughs. </t>
  </si>
  <si>
    <t xml:space="preserve">Teachers in grades K-2 will distribute grade-level appropriate versions of the flipbook to share with the students.  </t>
  </si>
  <si>
    <t>Students will continue to use the Costas flipbooks to create questions and encourage critical thinking about texts throughout the content areas, and prompt peer discussion to reveal understanding and actively engage in learning as evidenced by artifacts brought to PLC meetings and noted in minutes.</t>
  </si>
  <si>
    <t>Based on the mid-year benchmark, professional learning opportunities will be provided to teachers using AVID resources to reinforce Costa’s Levels of Thinking with accompanying activities.  This will take place during school-wide meetings, (PLC, faculty, curriculum, and district-wide school-based PD), in addition to individual coaching sessions.</t>
  </si>
  <si>
    <t>Teachers will share lessons and artifacts from lessons implemented that incorporated Costa's Levels of Thinking. Discussions will be focused on identifying levels of questions and learning outcomes as a result of use of Costa's in reference to specific learning targets and revealed by checks for understanding.</t>
  </si>
  <si>
    <t xml:space="preserve">Students will continue to use Costa's flipbooks to create questions and encourage critical thinking about texts throughout the content areas, and prompt peer-peer discussion to reveal understanding and actively engage in learning. </t>
  </si>
  <si>
    <t>Students (grades 3-8) will independently access  flipbooks in set locations and utilize when appropriate during lessons and homework.</t>
  </si>
  <si>
    <t>The Data Driven Instruction (DDI) team will conduct further walkthroughs focused on Costa's Levels of Questioning at checkpoints throughout the school year during designated weeks (February 10-14, 2020, and May 11-15, 2020).  After each learning walk, the data will be gathered and reported out objectively and utilized to target professional learning and planning opportunities.</t>
  </si>
  <si>
    <t>Tenet 3 - Effective Curriculum</t>
  </si>
  <si>
    <t>3D - Lesson Focus and Organization</t>
  </si>
  <si>
    <t>37 lessons were observed during the last DTSDE walk-through.   DTSDE Review rating: Tenet 3 -- "Stage 2"</t>
  </si>
  <si>
    <t>*</t>
  </si>
  <si>
    <t>By June 2020, 90% of teachers will post learning targets for each lesson in classrooms and 50% of students will be able to identify the learning target for the appropriate lesson as evidenced by targeted walk-throughs and administrator observations.</t>
  </si>
  <si>
    <t>A definition and rationale for the use of learning targets will be shared with the staff to ensure a common understanding building-wide and will be posted onto the All Grimes Schoology page.</t>
  </si>
  <si>
    <t>Teachers will collaboratively create learning targets and create tiered questions during PLC's for the grade level as evidenced by PLC minutes.</t>
  </si>
  <si>
    <t xml:space="preserve">Teachers will create a weekly Social and Emotional Learning (SEL) learning target to help focus the class upon a specific goal centered around character traits and behavioral standards. </t>
  </si>
  <si>
    <t xml:space="preserve">Additional coaching will be provided to individual teachers via coaching cycles. </t>
  </si>
  <si>
    <t>Following administrator observations, administrators will provide feedback to teachers concerning learning targets.</t>
  </si>
  <si>
    <t>All staff members will be given the opportunity to provide lesson plans weekly via Schoology which will allow for consistent feedback.</t>
  </si>
  <si>
    <t xml:space="preserve"> The Data Driven Instruction (DDI) Team  will conduct walk-throughs solely focused on learning targets. </t>
  </si>
  <si>
    <t xml:space="preserve">F1. Mid-Year Benchmark(s) - Identify what the school would expect to see in January to know it is on track to reach its goal.   While this can be descriptive, schools should use quantifiable data when applicable. </t>
  </si>
  <si>
    <t xml:space="preserve">The DDI team will determine during their walk-through whether all classes have visible and well-written learning targets that clearly define what is expected from each student. A minimum of 25% of testing grade students will be able to identify the learning target for a given lesson. </t>
  </si>
  <si>
    <t xml:space="preserve">According to need, PLC discussions will focus on best practices when creating learning targets - consistent location, student-friendly language, standards-based, revisited at the beginning, middle and end of lesson. </t>
  </si>
  <si>
    <t>PLC meetings will be designated as an opportunity to reflect on progess made around learning targets by reviewing student artifacts. There will also be opportunties to share out learning targets along with successful implementation.</t>
  </si>
  <si>
    <t>Additional coaching will be provided with individual teachers when needed.</t>
  </si>
  <si>
    <t xml:space="preserve">Students will be able to verbalize and show understanding about what they will need to achieve by the end of the lesson as revealed by the learning target. Students will be able to self-assess at the end of the lesson to determine if they have met the target. </t>
  </si>
  <si>
    <t>School Selected DTSDE Tenet</t>
  </si>
  <si>
    <t>4g - Using assessment and feedback in instruction</t>
  </si>
  <si>
    <t>Based on the 2018-2019 DTSDE walkthrough, limited evidence exists to support that the learning community uses a variety of formative and summative data to drive instruction.  DTSDE Review rating: Tenet 4.5 - "Stage 1"</t>
  </si>
  <si>
    <t xml:space="preserve">By June 2020, 70% of teachers at Grimes School will incorporate strategically-selected formative assessments into their planning and instruction as evidenced by Data Driven Instrcution team walkthroughs and administrator review of lesson plans.       </t>
  </si>
  <si>
    <t xml:space="preserve"> </t>
  </si>
  <si>
    <t xml:space="preserve">Beginning of the year (BOY) survey of  current formative assessments being used in the classroom, as well as formative assessments teachers will implement, will be created by the Data Driven Instruction team and completed by teachers. </t>
  </si>
  <si>
    <t xml:space="preserve">Admistrators will review lesson plans to establish a baseline of teachers effectively incorporating  formative assessments in lesson planning. </t>
  </si>
  <si>
    <t xml:space="preserve">Teachers will select a method for documenting formative assessment data and next steps for instruction. </t>
  </si>
  <si>
    <t xml:space="preserve">Teachers will create a formative assessment log or plan for students to complete weekly to document attempts made at meeting the weekly social-emotional learning target.  </t>
  </si>
  <si>
    <t xml:space="preserve">Teachers will be provided collaborative planning time to self-select formative assessments, bring artifacts of implementation, and co-plan the next steps of identifying differentiated learning as a result of the formative assessmnet data collected. </t>
  </si>
  <si>
    <t xml:space="preserve">Teachers will identify the next steps necessary to provide equity for all students as a result of the data collected from formative assessment, as evidenced by Data Driven Instruction team walkthroughs and adminstrator review of lesson plans.     </t>
  </si>
  <si>
    <t xml:space="preserve">1. When adminstrators review lesson plans they should see an increase in the incorporation of formative assessment with a goal of a minimum of 50 % of teachers successfully incorporating formative assessment into lesson plans. 2. The Data Driven Instruction team should see a minumum of 50% of teachers using formative assessment during school-wide walkthroughs.  Teachers will not only be incorporating formative assessment, but they will now be using the data collected to impact planning and teaching both in advance and on-demand.  </t>
  </si>
  <si>
    <t xml:space="preserve">Teachers will be provided collaborative planning time to self-select formative assessments, bring artifacts of implementation, and co-plan the next steps of identifying differentiated learning as a result of the formative assessment data collected. </t>
  </si>
  <si>
    <t xml:space="preserve">Admistrators will review lesson plans to identify an increase in the use of formative assessment in teacher lesson planning. </t>
  </si>
  <si>
    <t xml:space="preserve">Teachers will continue using a formative assessment log or plan for students to complete weekly to document attempts made at meeting the weekly social-emotional learning target.  </t>
  </si>
  <si>
    <t xml:space="preserve">Administrators will review lesson plans to gauge whether there has been an increase in the use of formative assessment in teacher lesson planning. </t>
  </si>
  <si>
    <t>Survey Results</t>
  </si>
  <si>
    <t>A1. Survey Baseline Data: Provide the most recently available information.</t>
  </si>
  <si>
    <t xml:space="preserve">PBIS survey results, DTSDE surveys, and PBIS data collected over the course of the 2018-2019 school year will be analyzed. Baseline:  Major Referral Forms (School-wide infractions) in 2018-19:  688 total   By Level: Level 1- 103, Level 2- 74, Level 3 – 379, Level 4 – 105, Repeated (5 Minor Referral Forms) --27
</t>
  </si>
  <si>
    <t>C1. SMART (Specific, Measurable, Attainable, Relevant, and Timely) Goal for Survey Results</t>
  </si>
  <si>
    <t>As of June 2020, 5% more of staff members will agree that "In this school, students meet behavioral expectations" on the 2019-2020 DTSDE survey and the overall number of school-wide referrals will be reduced by 10% in comparison to the 2018-2019 school year.</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</si>
  <si>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</si>
  <si>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</si>
  <si>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</si>
  <si>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</si>
  <si>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</si>
  <si>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 xml:space="preserve">Training will be conducted for all specialists during PLC meetings in order to deliver character education lessons for each K-6 class at least once during a six-day cycle throughout the school year. </t>
  </si>
  <si>
    <t>The PBIS Tier II committee will design and implement a restorative justice program in grades 6-8.</t>
  </si>
  <si>
    <t>The PBIS committee will design an anti-bullying program that will be brought to life at three successive monthly assemblies.</t>
  </si>
  <si>
    <t>A team of school-based support personnel called a Reflection Team will be created in order to help students reflect on their choices and consequences of those choices.</t>
  </si>
  <si>
    <t>We will expand upon the PBIS Tier II committee's 2018-19-plioted Check-In Check-Out (CICO) program in order to provide consistent mentoring and support for Tier II students.</t>
  </si>
  <si>
    <t>All teachers will evaluate their class' 2019-20 PBIS reinforcement program and make adjustments to their 2019-20 plans in order to increase positive behavior.</t>
  </si>
  <si>
    <t>E1. Mid-Year Benchmark(s) - Identify what the school would expect to see in January to know it is on track to reach its goal.   While this can be descriptive, schools should use quantifiable data when applicable.</t>
  </si>
  <si>
    <t>In January 2020, school-wide infractions will be reduced by 10% compared to same timespan (September-January) of the 2019-20 school year and 5% more of staff members will agree that "In this school, students meet behavioral expectations" on the 2019-2020 DTSDE survey.</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</si>
  <si>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</si>
  <si>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</si>
  <si>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</si>
  <si>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</si>
  <si>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During PLC meetings, specialists will continue to deliver character education lessons for each K-6 class at least once during a six-day cycle throughout the school year. </t>
  </si>
  <si>
    <t>An additional template will be shared with staff members that will include suggested classroom incentives to increase positive behavior.</t>
  </si>
  <si>
    <t>Students will participate in monthly assemblies that focus on a designated character pillar (total of six) showcasing a movie featuring student character counts winners.</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</si>
  <si>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</si>
  <si>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</si>
  <si>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</si>
  <si>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</si>
  <si>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</si>
  <si>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</si>
  <si>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</si>
  <si>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</si>
  <si>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</si>
  <si>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</si>
  <si>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</si>
  <si>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</si>
  <si>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</si>
  <si>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</si>
  <si>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</si>
  <si>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</si>
  <si>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</si>
  <si>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</si>
  <si>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</si>
  <si>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</si>
  <si>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</si>
  <si>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</si>
  <si>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</si>
  <si>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</si>
  <si>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</si>
  <si>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</si>
  <si>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</si>
  <si>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</si>
  <si>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</si>
  <si>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</si>
  <si>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</si>
  <si>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</si>
  <si>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</si>
  <si>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</si>
  <si>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</si>
  <si>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</si>
  <si>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</si>
  <si>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</si>
  <si>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</si>
  <si>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</si>
  <si>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</si>
  <si>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</si>
  <si>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</si>
  <si>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</si>
  <si>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</si>
  <si>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</si>
  <si>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</si>
  <si>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</si>
  <si>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</si>
  <si>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</si>
  <si>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</si>
  <si>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</si>
  <si>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</si>
  <si>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</si>
  <si>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</si>
  <si>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</si>
  <si>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</si>
  <si>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</si>
  <si>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</si>
  <si>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</si>
  <si>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</si>
  <si>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</si>
  <si>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</si>
  <si>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</si>
  <si>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</si>
  <si>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</si>
  <si>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</si>
  <si>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</si>
  <si>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</si>
  <si>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</si>
  <si>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</si>
  <si>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</si>
  <si>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</si>
  <si>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</si>
  <si>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</si>
  <si>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</si>
  <si>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</si>
  <si>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</si>
  <si>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</si>
  <si>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</si>
  <si>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</si>
  <si>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</si>
  <si>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</si>
  <si>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</si>
  <si>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</si>
  <si>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</si>
  <si>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</si>
  <si>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</si>
  <si>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</si>
  <si>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</si>
  <si>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</si>
  <si>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</si>
  <si>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</si>
  <si>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</si>
  <si>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</si>
  <si>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</si>
  <si>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</si>
  <si>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</si>
  <si>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</si>
  <si>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</si>
  <si>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</si>
  <si>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</si>
  <si>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</si>
  <si>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</si>
  <si>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</si>
  <si>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</si>
  <si>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</si>
  <si>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</si>
  <si>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</si>
  <si>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</si>
  <si>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</si>
  <si>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</si>
  <si>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</si>
  <si>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</si>
  <si>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</si>
  <si>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</si>
  <si>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</si>
  <si>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</si>
  <si>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</si>
  <si>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</si>
  <si>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</si>
  <si>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</si>
  <si>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</si>
  <si>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</si>
  <si>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</si>
  <si>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</si>
  <si>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</si>
  <si>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</si>
  <si>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</si>
  <si>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</si>
  <si>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</si>
  <si>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</si>
  <si>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</si>
  <si>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</si>
  <si>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</si>
  <si>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</si>
  <si>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</si>
  <si>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</si>
  <si>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</si>
  <si>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</si>
  <si>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</si>
  <si>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</si>
  <si>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</si>
  <si>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</si>
  <si>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</si>
  <si>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</si>
  <si>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</si>
  <si>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</si>
  <si>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</si>
  <si>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</si>
  <si>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</si>
  <si>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</si>
  <si>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</si>
  <si>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</si>
  <si>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</si>
  <si>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</si>
  <si>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</si>
  <si>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</si>
  <si>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</si>
  <si>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</si>
  <si>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</si>
  <si>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</si>
  <si>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</si>
  <si>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</si>
  <si>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</si>
  <si>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</si>
  <si>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</si>
  <si>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</si>
  <si>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</si>
  <si>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</si>
  <si>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</si>
  <si>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</si>
  <si>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</si>
  <si>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</si>
  <si>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</si>
  <si>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</si>
  <si>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</si>
  <si>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</si>
  <si>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</si>
  <si>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</si>
  <si>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</si>
  <si>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</si>
  <si>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</si>
  <si>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</si>
  <si>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</si>
  <si>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</si>
  <si>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</si>
  <si>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</si>
  <si>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</si>
  <si>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</si>
  <si>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</si>
  <si>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</si>
  <si>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</si>
  <si>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</si>
  <si>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</si>
  <si>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</si>
  <si>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</si>
  <si>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</si>
  <si>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</si>
  <si>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</si>
  <si>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</si>
  <si>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</si>
  <si>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</si>
  <si>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</si>
  <si>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</si>
  <si>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</si>
  <si>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</si>
  <si>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</si>
  <si>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</si>
  <si>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</si>
  <si>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</si>
  <si>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</si>
  <si>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</si>
  <si>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</si>
  <si>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</si>
  <si>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</si>
  <si>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</si>
  <si>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</si>
  <si>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</si>
  <si>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</si>
  <si>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</si>
  <si>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</si>
  <si>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</si>
  <si>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</si>
  <si>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</si>
  <si>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</si>
  <si>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</si>
  <si>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</si>
  <si>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</si>
  <si>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</si>
  <si>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</si>
  <si>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</si>
  <si>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</si>
  <si>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</si>
  <si>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</si>
  <si>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</si>
  <si>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</si>
  <si>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</si>
  <si>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</si>
  <si>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</si>
  <si>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</si>
  <si>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</si>
  <si>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</si>
  <si>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</si>
  <si>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</si>
  <si>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</si>
  <si>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</si>
  <si>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</si>
  <si>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</si>
  <si>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</si>
  <si>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</si>
  <si>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</si>
  <si>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</si>
  <si>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</si>
  <si>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</si>
  <si>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</si>
  <si>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</si>
  <si>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</si>
  <si>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</si>
  <si>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</si>
  <si>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</si>
  <si>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</si>
  <si>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</si>
  <si>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</si>
  <si>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</si>
  <si>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</si>
  <si>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</si>
  <si>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</si>
  <si>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</si>
  <si>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</si>
  <si>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</si>
  <si>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</si>
  <si>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</si>
  <si>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</si>
  <si>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</si>
  <si>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</si>
  <si>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</si>
  <si>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</si>
  <si>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</si>
  <si>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</si>
  <si>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</si>
  <si>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</si>
  <si>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</si>
  <si>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</si>
  <si>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</si>
  <si>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</si>
  <si>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</si>
  <si>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</si>
  <si>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</si>
  <si>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</si>
  <si>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</si>
  <si>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</si>
  <si>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</si>
  <si>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</si>
  <si>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</si>
  <si>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</si>
  <si>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</si>
  <si>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</si>
  <si>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</si>
  <si>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</si>
  <si>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</si>
  <si>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</si>
  <si>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</si>
  <si>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</si>
  <si>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</si>
  <si>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</si>
  <si>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</si>
  <si>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</si>
  <si>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</si>
  <si>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</si>
  <si>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</si>
  <si>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</si>
  <si>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</si>
  <si>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</si>
  <si>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</si>
  <si>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</si>
  <si>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</si>
  <si>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</si>
  <si>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</si>
  <si>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</si>
  <si>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</si>
  <si>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</si>
  <si>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</si>
  <si>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</si>
  <si>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</si>
  <si>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</si>
  <si>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</si>
  <si>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</si>
  <si>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</si>
  <si>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</si>
  <si>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</si>
  <si>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</si>
  <si>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</si>
  <si>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</si>
  <si>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</si>
  <si>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</si>
  <si>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</si>
  <si>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</si>
  <si>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</si>
  <si>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</si>
  <si>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</si>
  <si>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</si>
  <si>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</si>
  <si>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</si>
  <si>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An analysis of NYSED data and diagnostic data (Dibels, iReady), as well as a DTSDE review walk-through conducted by REACH Ed. Solutions, highlighted the area of need: If the school leader focuses aligning resources from Statement of Practice 2.3 "Leaders make strategic decisions to organize programmatic, human, and fiscal capital resources," then the supports for teachers' instructional supports will lead to improved teaching and learning experiences.</t>
  </si>
  <si>
    <t>The latest DTSDE review, as well as a walk-through conducted by REACH Ed. Solutions, revealed a need to focus on student engagement and critical thinking across the content area. Therefore, if teachers pose questions to students throughout lessons and a greater emphasis needs to be placed on questions that require students to think critically and opportunities for students to develop questions to engage in their own inquiry and deepen their understanding about the content, information, and texts they encounter, then students will have multiple opportunities to actively engage in meaningful discussions that will be prompted by both teacher and student and questioning will be directly related to the learning targets and will provide checks for understanding throughout the lesson. Academic language will also be incorporated throughout this process and questioning will be directly related to the learning targets to ensure student understanding and frequent checks for understanding, including EDI and questioning, will allow teachers to differentiate instruction according to students' readiness and needs.   DTSDE Review rating: Tenet 4 -- Stage 2.</t>
  </si>
  <si>
    <t xml:space="preserve">The latest DTSDE review higlighted that lesson planning is an area that needs improvement.  While the majority of the classrooms have learning targets, it was determined from the various walk-throughs that the learning targets needed to refined in certain areas such as:   lack of clarity which did not promote student understanding, insufficient use of academic vocabulary, and students were unable to demonstrate a clear understanding the lesson's goals. Therefore, if teachers create more rigorous learning targets that clearly define the lesson's goals while incorporating more academic vocabulary and implementing formative assessments to ensure students better understand what is being taught, then students will work in groups to unpack the learning targets, explain lesson goals using academic vocabulary and increase their achievement.                            </t>
  </si>
  <si>
    <t xml:space="preserve">Based on the 2018-2019 DTSDE walkthrough, it was evidenced that the Grimes School Learning Community would benefit from a more structured and systematic approach to the implementation and embedding of formative assessments in planning and teaching.  Therefore, if professional developement and coaching centered around how to implement formative assessments, and the use of data garnered to drive instruction, must be addressed, then teachers using the data to plan and drive on-demand instructional changes, with an increase in student self-advocacy, will create more opportunities for authentic learning, thus an increase in student achievement. </t>
  </si>
  <si>
    <t xml:space="preserve">The school leader and coaches will create a definition and rationale for implementation for understanding.  The definition and rationale wil be shared digitally and school-wide. </t>
  </si>
  <si>
    <t xml:space="preserve">School leaders will ensure professional learning opportunities are conducted where teachers will establish grade-wide norms for implementing formative assessment into planning and teaching. </t>
  </si>
  <si>
    <t>The school leader will ensure that a middle of the year (MOY) survey of current formative assessments being used in the classroom, as well as formative assessments teachers will implement will be created by the Data Driven Instruction team and will completed by teachers.</t>
  </si>
  <si>
    <t xml:space="preserve">The school leader will ensure that professional learning opportunities are conducted to support any areas identified by stakeholders to support teachers as they continue to include formative assessment in planning and instruction, including data from the school leader's Observation Tracker. Attention will now be placed upon the next steps selected by the teachers, based on the formative assessment administered. </t>
  </si>
  <si>
    <t xml:space="preserve">The school leader will ensure that an end of the year (EOY) survey of current formative assessments being used in the classroom will be created  by the Data Driven Instruction team and will be completed by teachers. </t>
  </si>
  <si>
    <t xml:space="preserve">According to PBIS infraction data collected during the 2018-2019 school year,  Major Referral Forms (School-wide infractions) in 2018-19:  688 total   By Level: Level 1- 103, Level 2- 74, Level 3 – 379, Level 4 – 105, Repeated (5 Minor Referral Forms) --27.  Additionally, according to the DTSDE survey, 62% of the staff disagreed that "In this school, students meet behavioral expectations."  Therefore, if the school leaders provides supports to staff so that students socio-emotional needs are met, then the students at Grimes will be able to focus more readily on engaging in learning and increasing achievement.  </t>
  </si>
  <si>
    <t>Teachers will conduct responsive classroom morning meetings will be conducted daily in grades K-6.</t>
  </si>
  <si>
    <t>The school leader will ensure advisory periods are scheduled for all middle school students in grades 7 and 8.</t>
  </si>
  <si>
    <t>The school leader and PBIS team will create reflection templates monthly that connect to the monthly character pillar.</t>
  </si>
  <si>
    <t>The school leader and staff members will make updates to the school discipline code in order to identify which infractions should result in a Major Referral Form.</t>
  </si>
  <si>
    <t xml:space="preserve">The staff will implement a Character Counts program will include monthly Character Pillars (the Six Pillars of Character) that will be celebrated at assemblies. All Character Counts winners will receive a free trip to the Rye Playland amusement park.  </t>
  </si>
  <si>
    <t xml:space="preserve">The school leaders will work with the staff to create and implement an in-house character education video series will be developed starring the students of Grimes School. Character Counts winners from each class will earn a chance to be in the "Super Kids movies" to be shown at assemblies. </t>
  </si>
  <si>
    <t>The school leaders will work with the staff to create and implement a Super Shout Out program that will allow the school community members opportunities to recognize each other for random acts of kindness or exhibiting strong character traits -- Super Shouts will be read over the PA twice daily to bookend the day with positive messages. The Super Shout Out papers will become leaves on the Super Shout Out Tree which will grow during the year.</t>
  </si>
  <si>
    <t>The school leaders will work with the staff to create and implement A Dragon Games program, which will allow students -- those deemed to be exhibiting the current Character Pillar -- to engage in fun activities in the gymnasium on Friday afternoons.</t>
  </si>
  <si>
    <t>The school leaders will work with the staff to create and implement a token economy featuring "Dragon Dollars" as currency, which will be used to promote positive behavior. Students will be able to save Dragon Dollars which can be spent on toys and books at a bi-weekly Dragon Store, at a supply store (pencils, paper) or can be used to attend Dragon Games.</t>
  </si>
  <si>
    <t>The school will implement a social and emotional learning program entitled The Nurtured Heart will be implemented to help Tier III behavioral students as well as students affected by trauma.</t>
  </si>
  <si>
    <t>The school leaders will work with the staff to create a school-based support team that will support using restorative justice strategies in grades 6-8.</t>
  </si>
  <si>
    <t>The school leader will ensure advisory periods will be provided to all middle school students in grades 7 &amp; 8.</t>
  </si>
  <si>
    <t>The reflection team will continue to facilitate reflection periods in order to help students reflect on their choices and consequences of those choices.</t>
  </si>
  <si>
    <t>The school leaders will work with the staff to create and implement a Check-In/Check-Out mentoring program that designates a student list that will be continually re-examined in order for the necessary supports to be provided for Tier II students.</t>
  </si>
  <si>
    <t>Teachers will continue to conduct daily responsive classroom morning meetings in grades K-6.</t>
  </si>
  <si>
    <t>The school leader will ensure that advisory periods are scheduled for all middle school students in grades 7 &amp; 8.</t>
  </si>
  <si>
    <t>The school leader will work with the staff to ensure that the lessons are modified and the reflection assignments account for students attending multiple sessions. Reflection templates will continue to be created monthly that connect to the monthly character pillar.</t>
  </si>
  <si>
    <t xml:space="preserve">The staff will collaborate to ensure that The Dragon Dollars token economy program is maintained through June.  </t>
  </si>
  <si>
    <t>The school leaders will work with the staff to create and implement the Nurtured Heart SEL program will continue to be implemented to help Tier II and Tier III behavioral students as well as student affected by trauma.</t>
  </si>
  <si>
    <t xml:space="preserve">The school leaders will work with the staff to ensure the Dragon Games program continues weekely. </t>
  </si>
  <si>
    <t>The school staff will work together to ensure that the Super Shout Out program continues on a daily basis.</t>
  </si>
  <si>
    <t>3/26/19, 4/2/19, 4/9/19</t>
  </si>
  <si>
    <t>EV, DA, GC, AC, MD, AC-B, SS, KH</t>
  </si>
  <si>
    <t>4/23/19, 5/14/19, 5/28/19, 5/30/19</t>
  </si>
  <si>
    <t>EV, DA, GC, AC, MD, AC-B, SS, KH, JB</t>
  </si>
  <si>
    <t>5/14/19, 5/28/19</t>
  </si>
  <si>
    <t>EV, GC, AC, MD, AC-B, SS, KH, AM</t>
  </si>
  <si>
    <t>It was discussed that we would use existing interventions, such as AVID or Character Counts. However, as there is limited research to support the effectiveness of such programs, we decided not to choose them.</t>
  </si>
  <si>
    <t>5/28/19, 5/30/19, 6/11/19, 6/13/19</t>
  </si>
  <si>
    <t>EV, DA, GC, AC, MD, AC-B, SS, KH, CB, MW, JB</t>
  </si>
  <si>
    <t>6/11/19, 6/13/19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</si>
</sst>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yy;@"/>
  </numFmts>
  <fonts count="42" x14ac:knownFonts="1">
    <font>
      <sz val="11"/>
      <color theme="1"/>
      <name val="Calibri"/>
      <family val="2"/>
      <scheme val="minor"/>
    </font>
    <font>
      <sz val="12"/>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b/>
      <sz val="16"/>
      <color theme="1"/>
      <name val="Calibri"/>
      <family val="2"/>
      <scheme val="minor"/>
    </font>
    <font>
      <sz val="12"/>
      <color theme="1" tint="4.9989318521683403E-2"/>
      <name val="Calibri"/>
      <family val="2"/>
      <scheme val="minor"/>
    </font>
    <font>
      <b/>
      <sz val="12"/>
      <color theme="1" tint="4.9989318521683403E-2"/>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20">
    <border>
      <left/>
      <right/>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2">
    <xf numFmtId="0" fontId="0" fillId="0" borderId="0"/>
    <xf numFmtId="0" fontId="9" fillId="0" borderId="0" applyNumberFormat="0" applyFill="0" applyBorder="0" applyAlignment="0" applyProtection="0">
      <alignment vertical="top"/>
      <protection locked="0"/>
    </xf>
    <xf numFmtId="0" fontId="2" fillId="0" borderId="0"/>
    <xf numFmtId="0" fontId="2" fillId="0" borderId="0"/>
    <xf numFmtId="0" fontId="5" fillId="0" borderId="0"/>
    <xf numFmtId="0" fontId="11" fillId="0" borderId="0"/>
    <xf numFmtId="0" fontId="10" fillId="0" borderId="0"/>
    <xf numFmtId="0" fontId="6" fillId="0" borderId="0"/>
    <xf numFmtId="0" fontId="7" fillId="0" borderId="0"/>
    <xf numFmtId="0" fontId="2" fillId="0" borderId="0"/>
    <xf numFmtId="0" fontId="2" fillId="0" borderId="0"/>
    <xf numFmtId="0" fontId="32" fillId="0" borderId="0" applyNumberFormat="0" applyFill="0" applyBorder="0" applyAlignment="0" applyProtection="0"/>
  </cellStyleXfs>
  <cellXfs count="220">
    <xf numFmtId="0" fontId="0" fillId="0" borderId="0" xfId="0"/>
    <xf numFmtId="0" fontId="0" fillId="0" borderId="0" xfId="0" applyAlignment="1">
      <alignment wrapText="1"/>
    </xf>
    <xf numFmtId="0" fontId="3" fillId="0" borderId="0" xfId="2" applyFont="1" applyAlignment="1">
      <alignment horizontal="center"/>
    </xf>
    <xf numFmtId="0" fontId="2" fillId="0" borderId="0" xfId="2" applyAlignment="1">
      <alignment horizontal="center"/>
    </xf>
    <xf numFmtId="0" fontId="2" fillId="0" borderId="0" xfId="2"/>
    <xf numFmtId="0" fontId="2" fillId="0" borderId="2" xfId="2" applyBorder="1" applyAlignment="1">
      <alignment wrapText="1"/>
    </xf>
    <xf numFmtId="0" fontId="2" fillId="0" borderId="0" xfId="2" applyAlignment="1">
      <alignment horizontal="center" wrapText="1"/>
    </xf>
    <xf numFmtId="0" fontId="2" fillId="0" borderId="0" xfId="2" applyAlignment="1">
      <alignment wrapText="1"/>
    </xf>
    <xf numFmtId="0" fontId="2" fillId="0" borderId="2" xfId="2" applyBorder="1"/>
    <xf numFmtId="0" fontId="2" fillId="0" borderId="1" xfId="2" applyBorder="1" applyAlignment="1">
      <alignment horizontal="center"/>
    </xf>
    <xf numFmtId="164" fontId="2" fillId="0" borderId="0" xfId="2" applyNumberFormat="1" applyAlignment="1">
      <alignment horizontal="center"/>
    </xf>
    <xf numFmtId="0" fontId="7" fillId="0" borderId="2" xfId="8" applyBorder="1"/>
    <xf numFmtId="0" fontId="2" fillId="0" borderId="3" xfId="2" applyBorder="1"/>
    <xf numFmtId="1" fontId="2" fillId="0" borderId="1" xfId="2" applyNumberFormat="1" applyBorder="1" applyAlignment="1">
      <alignment horizontal="center"/>
    </xf>
    <xf numFmtId="164" fontId="2" fillId="0" borderId="1" xfId="2" applyNumberFormat="1" applyBorder="1" applyAlignment="1">
      <alignment horizontal="center"/>
    </xf>
    <xf numFmtId="0" fontId="2" fillId="0" borderId="4" xfId="2" applyBorder="1"/>
    <xf numFmtId="2" fontId="2" fillId="0" borderId="0" xfId="2" applyNumberFormat="1"/>
    <xf numFmtId="0" fontId="18" fillId="0" borderId="0" xfId="0" applyFont="1" applyAlignment="1">
      <alignment wrapText="1"/>
    </xf>
    <xf numFmtId="0" fontId="0" fillId="0" borderId="0" xfId="0" applyAlignment="1">
      <alignment horizontal="left" vertical="top" wrapText="1"/>
    </xf>
    <xf numFmtId="0" fontId="25" fillId="0" borderId="0" xfId="0" applyFont="1" applyAlignment="1">
      <alignment horizontal="left" vertical="center" wrapText="1"/>
    </xf>
    <xf numFmtId="0" fontId="12" fillId="0" borderId="0" xfId="0" applyFont="1" applyAlignment="1">
      <alignment horizontal="left" vertical="top" wrapText="1"/>
    </xf>
    <xf numFmtId="49" fontId="7" fillId="0" borderId="2" xfId="8" applyNumberFormat="1" applyBorder="1" applyAlignment="1">
      <alignment horizontal="left"/>
    </xf>
    <xf numFmtId="0" fontId="2" fillId="0" borderId="2" xfId="2" applyBorder="1" applyAlignment="1">
      <alignment horizontal="left" wrapText="1"/>
    </xf>
    <xf numFmtId="49" fontId="2" fillId="0" borderId="2" xfId="2" applyNumberFormat="1" applyBorder="1" applyAlignment="1">
      <alignment horizontal="left"/>
    </xf>
    <xf numFmtId="0" fontId="2" fillId="0" borderId="4" xfId="2" applyBorder="1" applyAlignment="1">
      <alignment horizontal="left"/>
    </xf>
    <xf numFmtId="0" fontId="2" fillId="0" borderId="0" xfId="2" applyAlignment="1">
      <alignment horizontal="left"/>
    </xf>
    <xf numFmtId="0" fontId="24" fillId="0" borderId="0" xfId="0" applyFont="1" applyAlignment="1">
      <alignment wrapText="1"/>
    </xf>
    <xf numFmtId="0" fontId="27" fillId="0" borderId="0" xfId="0" applyFont="1"/>
    <xf numFmtId="0" fontId="0" fillId="8" borderId="0" xfId="0" applyFill="1" applyAlignment="1">
      <alignment horizontal="left" vertical="top" wrapText="1"/>
    </xf>
    <xf numFmtId="0" fontId="12" fillId="0" borderId="0" xfId="0" applyFont="1"/>
    <xf numFmtId="0" fontId="31" fillId="0" borderId="0" xfId="0" applyFont="1" applyAlignment="1">
      <alignment horizontal="center" vertical="center" wrapText="1"/>
    </xf>
    <xf numFmtId="0" fontId="0" fillId="4" borderId="7" xfId="0" applyFill="1" applyBorder="1" applyAlignment="1">
      <alignment wrapText="1"/>
    </xf>
    <xf numFmtId="0" fontId="30" fillId="4" borderId="7" xfId="0" applyFont="1" applyFill="1" applyBorder="1" applyAlignment="1">
      <alignment horizontal="left" vertical="top" wrapText="1"/>
    </xf>
    <xf numFmtId="0" fontId="30" fillId="4" borderId="7" xfId="0" applyFont="1" applyFill="1" applyBorder="1" applyAlignment="1">
      <alignment wrapText="1"/>
    </xf>
    <xf numFmtId="0" fontId="13" fillId="2" borderId="7" xfId="0" applyFont="1" applyFill="1" applyBorder="1" applyAlignment="1">
      <alignment horizontal="center" vertical="center" wrapText="1"/>
    </xf>
    <xf numFmtId="0" fontId="0" fillId="0" borderId="7" xfId="0" applyBorder="1" applyAlignment="1">
      <alignment horizontal="center" vertical="center" wrapText="1"/>
    </xf>
    <xf numFmtId="49" fontId="0" fillId="0" borderId="7" xfId="0" applyNumberFormat="1" applyBorder="1" applyAlignment="1">
      <alignment vertical="top" wrapText="1"/>
    </xf>
    <xf numFmtId="0" fontId="0" fillId="3" borderId="0" xfId="0" applyFill="1" applyAlignment="1">
      <alignment horizontal="left" vertical="top" wrapText="1"/>
    </xf>
    <xf numFmtId="0" fontId="0" fillId="0" borderId="7" xfId="0" applyBorder="1"/>
    <xf numFmtId="0" fontId="0" fillId="4" borderId="7" xfId="0" applyFill="1" applyBorder="1"/>
    <xf numFmtId="0" fontId="13" fillId="2" borderId="7" xfId="0" applyFont="1" applyFill="1" applyBorder="1" applyAlignment="1">
      <alignment horizontal="center"/>
    </xf>
    <xf numFmtId="0" fontId="37" fillId="2" borderId="7" xfId="0" applyFont="1" applyFill="1" applyBorder="1" applyAlignment="1">
      <alignment horizontal="center" vertical="center" wrapText="1"/>
    </xf>
    <xf numFmtId="0" fontId="0" fillId="4" borderId="7" xfId="0" applyFill="1" applyBorder="1" applyAlignment="1">
      <alignment horizontal="center"/>
    </xf>
    <xf numFmtId="0" fontId="15" fillId="2" borderId="7"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4" borderId="7" xfId="0" applyFill="1" applyBorder="1" applyAlignment="1">
      <alignment horizontal="left" vertical="top" wrapText="1"/>
    </xf>
    <xf numFmtId="0" fontId="17" fillId="7" borderId="7" xfId="0" applyFont="1" applyFill="1" applyBorder="1" applyAlignment="1">
      <alignment horizontal="center" wrapText="1"/>
    </xf>
    <xf numFmtId="0" fontId="30" fillId="0" borderId="0" xfId="0" applyFont="1" applyAlignment="1">
      <alignment horizontal="left" vertical="center" wrapText="1"/>
    </xf>
    <xf numFmtId="0" fontId="12" fillId="0" borderId="0" xfId="0" applyFont="1" applyAlignment="1">
      <alignment wrapText="1"/>
    </xf>
    <xf numFmtId="0" fontId="0" fillId="0" borderId="0" xfId="0" applyAlignment="1">
      <alignment horizontal="center" vertical="center" wrapText="1"/>
    </xf>
    <xf numFmtId="0" fontId="0" fillId="4" borderId="7" xfId="0" applyFill="1" applyBorder="1" applyAlignment="1">
      <alignment horizontal="center" vertical="center" wrapText="1"/>
    </xf>
    <xf numFmtId="0" fontId="0" fillId="10" borderId="7" xfId="0" applyFill="1" applyBorder="1"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2" fillId="0" borderId="0" xfId="0" applyFont="1" applyAlignment="1">
      <alignment horizontal="left" wrapText="1"/>
    </xf>
    <xf numFmtId="0" fontId="12" fillId="0" borderId="0" xfId="0" applyFont="1" applyAlignment="1">
      <alignment vertical="center" wrapText="1"/>
    </xf>
    <xf numFmtId="0" fontId="25" fillId="0" borderId="0" xfId="0" applyFont="1" applyAlignment="1">
      <alignment vertical="center" wrapText="1"/>
    </xf>
    <xf numFmtId="0" fontId="12" fillId="7" borderId="12" xfId="0" applyFont="1" applyFill="1" applyBorder="1" applyAlignment="1">
      <alignment horizontal="center" wrapText="1"/>
    </xf>
    <xf numFmtId="0" fontId="12" fillId="7" borderId="12" xfId="0" applyFont="1" applyFill="1" applyBorder="1" applyAlignment="1">
      <alignment wrapText="1"/>
    </xf>
    <xf numFmtId="0" fontId="0" fillId="11" borderId="7" xfId="0" applyFill="1" applyBorder="1" applyAlignment="1">
      <alignment horizontal="left" vertical="center" wrapText="1"/>
    </xf>
    <xf numFmtId="49" fontId="0" fillId="0" borderId="15" xfId="0" applyNumberFormat="1" applyBorder="1" applyAlignment="1">
      <alignment horizontal="left" wrapText="1"/>
    </xf>
    <xf numFmtId="17" fontId="30" fillId="4" borderId="7" xfId="0" applyNumberFormat="1" applyFont="1" applyFill="1" applyBorder="1" applyAlignment="1">
      <alignment horizontal="left" vertical="top" wrapText="1"/>
    </xf>
    <xf numFmtId="17" fontId="0" fillId="4" borderId="7" xfId="0" applyNumberFormat="1" applyFill="1" applyBorder="1" applyAlignment="1">
      <alignment horizontal="left" vertical="top" wrapText="1"/>
    </xf>
    <xf numFmtId="0" fontId="0" fillId="4" borderId="7" xfId="0" applyFill="1" applyBorder="1" applyAlignment="1">
      <alignment vertical="center" wrapText="1"/>
    </xf>
    <xf numFmtId="0" fontId="22" fillId="4" borderId="7" xfId="0" applyFont="1" applyFill="1" applyBorder="1" applyAlignment="1">
      <alignment horizontal="center" vertical="center" wrapText="1"/>
    </xf>
    <xf numFmtId="1" fontId="40" fillId="4" borderId="0" xfId="0" applyNumberFormat="1" applyFont="1" applyFill="1" applyAlignment="1">
      <alignment horizontal="center"/>
    </xf>
    <xf numFmtId="0" fontId="0" fillId="0" borderId="7" xfId="0" applyBorder="1" applyAlignment="1">
      <alignment horizontal="left" wrapText="1"/>
    </xf>
    <xf numFmtId="0" fontId="0" fillId="0" borderId="7" xfId="0" applyBorder="1" applyAlignment="1">
      <alignment wrapText="1"/>
    </xf>
    <xf numFmtId="165" fontId="30" fillId="4" borderId="7" xfId="0" applyNumberFormat="1" applyFont="1" applyFill="1" applyBorder="1" applyAlignment="1">
      <alignment horizontal="left" vertical="top" wrapText="1"/>
    </xf>
    <xf numFmtId="14" fontId="30" fillId="4" borderId="7" xfId="0" applyNumberFormat="1" applyFont="1" applyFill="1" applyBorder="1" applyAlignment="1">
      <alignment horizontal="left" vertical="top" wrapText="1"/>
    </xf>
    <xf numFmtId="14" fontId="0" fillId="4" borderId="7" xfId="0" applyNumberFormat="1" applyFill="1" applyBorder="1" applyAlignment="1">
      <alignment horizontal="left" vertical="top" wrapText="1"/>
    </xf>
    <xf numFmtId="17" fontId="0" fillId="4" borderId="0" xfId="0" applyNumberFormat="1" applyFill="1" applyAlignment="1">
      <alignment horizontal="left"/>
    </xf>
    <xf numFmtId="0" fontId="17" fillId="2" borderId="7" xfId="0" applyFont="1" applyFill="1" applyBorder="1" applyAlignment="1">
      <alignment wrapText="1"/>
    </xf>
    <xf numFmtId="49" fontId="41" fillId="4" borderId="7" xfId="0" applyNumberFormat="1" applyFont="1" applyFill="1" applyBorder="1" applyAlignment="1">
      <alignment horizontal="center" wrapText="1"/>
    </xf>
    <xf numFmtId="49" fontId="17" fillId="4" borderId="7" xfId="0" applyNumberFormat="1" applyFont="1" applyFill="1" applyBorder="1" applyAlignment="1">
      <alignment horizontal="center" wrapText="1"/>
    </xf>
    <xf numFmtId="0" fontId="1" fillId="4" borderId="7" xfId="0" applyFont="1" applyFill="1" applyBorder="1" applyAlignment="1">
      <alignment horizontal="left" vertical="top" wrapText="1"/>
    </xf>
    <xf numFmtId="0" fontId="32" fillId="4" borderId="7" xfId="11" applyFill="1" applyBorder="1" applyAlignment="1">
      <alignment horizontal="left" vertical="top" wrapText="1"/>
    </xf>
    <xf numFmtId="15" fontId="1" fillId="0" borderId="7" xfId="0" applyNumberFormat="1" applyFont="1" applyBorder="1" applyAlignment="1">
      <alignment horizontal="center" vertical="center" wrapText="1"/>
    </xf>
    <xf numFmtId="0" fontId="1" fillId="0" borderId="7" xfId="0" applyFont="1" applyBorder="1" applyAlignment="1">
      <alignment wrapText="1"/>
    </xf>
    <xf numFmtId="0" fontId="1" fillId="0" borderId="7" xfId="0" applyFont="1" applyBorder="1" applyAlignment="1">
      <alignment horizontal="center" vertical="center" wrapText="1"/>
    </xf>
    <xf numFmtId="0" fontId="39" fillId="4" borderId="7" xfId="0" applyFont="1" applyFill="1" applyBorder="1" applyAlignment="1">
      <alignment horizontal="center" vertical="center" wrapText="1"/>
    </xf>
    <xf numFmtId="0" fontId="0" fillId="10" borderId="18" xfId="0" applyFill="1" applyBorder="1" applyAlignment="1">
      <alignment horizontal="center" vertical="center" wrapText="1"/>
    </xf>
    <xf numFmtId="0" fontId="13" fillId="2" borderId="7" xfId="0" applyFont="1" applyFill="1" applyBorder="1" applyAlignment="1">
      <alignment vertical="top" wrapText="1"/>
    </xf>
    <xf numFmtId="0" fontId="12" fillId="2"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0" fillId="4" borderId="7" xfId="0" applyFill="1" applyBorder="1" applyAlignment="1">
      <alignment horizontal="center" vertical="center"/>
    </xf>
    <xf numFmtId="0" fontId="12" fillId="5" borderId="7" xfId="0" applyFont="1" applyFill="1" applyBorder="1" applyAlignment="1">
      <alignment horizontal="center" wrapText="1"/>
    </xf>
    <xf numFmtId="0" fontId="0" fillId="0" borderId="7" xfId="0" applyBorder="1" applyAlignment="1">
      <alignment horizontal="left" vertical="top" wrapText="1"/>
    </xf>
    <xf numFmtId="0" fontId="0" fillId="0" borderId="7" xfId="0" applyBorder="1" applyAlignment="1">
      <alignment vertical="top" wrapText="1"/>
    </xf>
    <xf numFmtId="0" fontId="2" fillId="0" borderId="7" xfId="2" applyBorder="1" applyAlignment="1">
      <alignment horizontal="center" wrapText="1"/>
    </xf>
    <xf numFmtId="2" fontId="2" fillId="0" borderId="7" xfId="2" applyNumberFormat="1" applyBorder="1" applyAlignment="1">
      <alignment horizontal="center" wrapText="1"/>
    </xf>
    <xf numFmtId="0" fontId="4" fillId="0" borderId="7" xfId="2" applyFont="1" applyBorder="1" applyAlignment="1">
      <alignment horizontal="center" wrapText="1"/>
    </xf>
    <xf numFmtId="0" fontId="2" fillId="0" borderId="7" xfId="2" applyBorder="1" applyAlignment="1">
      <alignment horizontal="center"/>
    </xf>
    <xf numFmtId="1" fontId="2" fillId="0" borderId="7" xfId="2" applyNumberFormat="1" applyBorder="1" applyAlignment="1">
      <alignment horizontal="center"/>
    </xf>
    <xf numFmtId="2" fontId="2" fillId="0" borderId="7" xfId="2" applyNumberFormat="1" applyBorder="1" applyAlignment="1">
      <alignment horizontal="center"/>
    </xf>
    <xf numFmtId="164" fontId="2" fillId="0" borderId="7" xfId="2" applyNumberFormat="1" applyBorder="1" applyAlignment="1">
      <alignment horizontal="center"/>
    </xf>
    <xf numFmtId="0" fontId="4" fillId="0" borderId="7" xfId="2" applyFont="1" applyBorder="1" applyAlignment="1">
      <alignment horizontal="center"/>
    </xf>
    <xf numFmtId="9" fontId="4" fillId="0" borderId="7" xfId="2" applyNumberFormat="1" applyFont="1" applyBorder="1" applyAlignment="1">
      <alignment horizontal="center"/>
    </xf>
    <xf numFmtId="0" fontId="2" fillId="0" borderId="7" xfId="2" applyBorder="1"/>
    <xf numFmtId="49" fontId="2" fillId="0" borderId="16" xfId="2" applyNumberFormat="1" applyBorder="1" applyAlignment="1">
      <alignment horizontal="left"/>
    </xf>
    <xf numFmtId="49" fontId="8" fillId="0" borderId="7" xfId="7" applyNumberFormat="1" applyFont="1" applyBorder="1" applyAlignment="1">
      <alignment horizontal="left"/>
    </xf>
    <xf numFmtId="49" fontId="8" fillId="6" borderId="7" xfId="7" applyNumberFormat="1" applyFont="1" applyFill="1" applyBorder="1"/>
    <xf numFmtId="16" fontId="30" fillId="4" borderId="7" xfId="0" applyNumberFormat="1" applyFont="1" applyFill="1" applyBorder="1" applyAlignment="1">
      <alignment horizontal="left" vertical="top" wrapText="1"/>
    </xf>
    <xf numFmtId="0" fontId="0" fillId="4" borderId="19" xfId="0" applyFill="1" applyBorder="1" applyAlignment="1">
      <alignment wrapText="1"/>
    </xf>
    <xf numFmtId="17" fontId="0" fillId="4" borderId="19" xfId="0" applyNumberFormat="1" applyFill="1" applyBorder="1" applyAlignment="1">
      <alignment horizontal="left"/>
    </xf>
    <xf numFmtId="165" fontId="30" fillId="4" borderId="19" xfId="0" applyNumberFormat="1" applyFont="1" applyFill="1" applyBorder="1" applyAlignment="1">
      <alignment horizontal="left" vertical="top" wrapText="1"/>
    </xf>
    <xf numFmtId="17" fontId="30" fillId="4" borderId="19" xfId="0" applyNumberFormat="1" applyFont="1" applyFill="1" applyBorder="1" applyAlignment="1">
      <alignment horizontal="left" vertical="top" wrapText="1"/>
    </xf>
    <xf numFmtId="16" fontId="30" fillId="4" borderId="19" xfId="0" applyNumberFormat="1" applyFont="1" applyFill="1" applyBorder="1" applyAlignment="1">
      <alignment horizontal="left" vertical="top" wrapText="1"/>
    </xf>
    <xf numFmtId="0" fontId="0" fillId="4" borderId="7" xfId="0" applyFill="1" applyBorder="1" applyAlignment="1">
      <alignment vertical="top" wrapText="1"/>
    </xf>
    <xf numFmtId="0" fontId="30" fillId="4" borderId="7" xfId="0" applyFont="1" applyFill="1" applyBorder="1" applyAlignment="1">
      <alignment vertical="top" wrapText="1"/>
    </xf>
    <xf numFmtId="0" fontId="0" fillId="4" borderId="7" xfId="0" applyFill="1" applyBorder="1" applyAlignment="1">
      <alignment vertical="top"/>
    </xf>
    <xf numFmtId="0" fontId="0" fillId="0" borderId="0" xfId="0" applyAlignment="1">
      <alignment vertical="top"/>
    </xf>
    <xf numFmtId="0" fontId="1" fillId="0" borderId="0" xfId="0" applyFont="1" applyAlignment="1">
      <alignment wrapText="1"/>
    </xf>
    <xf numFmtId="0" fontId="22" fillId="0" borderId="0" xfId="0" applyFont="1" applyAlignment="1">
      <alignment horizontal="center" wrapText="1"/>
    </xf>
    <xf numFmtId="0" fontId="0" fillId="0" borderId="0" xfId="0" applyAlignment="1">
      <alignment horizontal="left" wrapText="1"/>
    </xf>
    <xf numFmtId="0" fontId="16" fillId="0" borderId="0" xfId="0" applyFont="1" applyAlignment="1">
      <alignment horizontal="center" wrapText="1"/>
    </xf>
    <xf numFmtId="0" fontId="0" fillId="0" borderId="0" xfId="0" applyAlignment="1">
      <alignment horizontal="left" vertical="center" wrapText="1"/>
    </xf>
    <xf numFmtId="0" fontId="12" fillId="2" borderId="7" xfId="0" applyFont="1" applyFill="1" applyBorder="1" applyAlignment="1">
      <alignment horizontal="center" wrapText="1"/>
    </xf>
    <xf numFmtId="0" fontId="0" fillId="4" borderId="7" xfId="0" applyFill="1" applyBorder="1" applyAlignment="1">
      <alignment horizontal="left" wrapText="1"/>
    </xf>
    <xf numFmtId="0" fontId="12" fillId="7" borderId="7" xfId="0" applyFont="1" applyFill="1" applyBorder="1" applyAlignment="1">
      <alignment horizontal="center" wrapText="1"/>
    </xf>
    <xf numFmtId="0" fontId="35" fillId="0" borderId="7" xfId="0" applyFont="1" applyBorder="1" applyAlignment="1">
      <alignment horizontal="center" vertical="center" wrapText="1"/>
    </xf>
    <xf numFmtId="0" fontId="17" fillId="0" borderId="6" xfId="0" applyFont="1" applyBorder="1" applyAlignment="1">
      <alignment horizontal="left" vertical="center" wrapText="1"/>
    </xf>
    <xf numFmtId="0" fontId="1" fillId="0" borderId="6" xfId="0" applyFont="1" applyBorder="1" applyAlignment="1">
      <alignment horizontal="left" wrapText="1"/>
    </xf>
    <xf numFmtId="0" fontId="28"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5" xfId="0" applyFont="1" applyBorder="1" applyAlignment="1">
      <alignment horizontal="center" vertical="center" wrapText="1"/>
    </xf>
    <xf numFmtId="0" fontId="32" fillId="4" borderId="16" xfId="11" applyFill="1" applyBorder="1" applyAlignment="1">
      <alignment horizontal="left" vertical="top" wrapText="1"/>
    </xf>
    <xf numFmtId="0" fontId="0" fillId="4" borderId="17" xfId="0" applyFill="1" applyBorder="1" applyAlignment="1">
      <alignment wrapText="1"/>
    </xf>
    <xf numFmtId="0" fontId="0" fillId="4" borderId="18" xfId="0" applyFill="1" applyBorder="1" applyAlignment="1">
      <alignment wrapText="1"/>
    </xf>
    <xf numFmtId="0" fontId="20" fillId="0" borderId="0" xfId="0" applyFont="1" applyAlignment="1">
      <alignment vertical="center" wrapText="1"/>
    </xf>
    <xf numFmtId="0" fontId="1" fillId="0" borderId="0" xfId="0" applyFont="1" applyAlignment="1">
      <alignment wrapText="1"/>
    </xf>
    <xf numFmtId="0" fontId="21" fillId="0" borderId="0" xfId="0" applyFont="1" applyAlignment="1">
      <alignment wrapText="1"/>
    </xf>
    <xf numFmtId="0" fontId="22" fillId="0" borderId="0" xfId="0" applyFont="1" applyAlignment="1">
      <alignment horizont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 fillId="0" borderId="14" xfId="0" applyFont="1" applyBorder="1" applyAlignment="1">
      <alignment horizontal="center" wrapText="1"/>
    </xf>
    <xf numFmtId="0" fontId="1" fillId="0" borderId="0" xfId="0" applyFont="1" applyAlignment="1">
      <alignment horizontal="center" wrapText="1"/>
    </xf>
    <xf numFmtId="0" fontId="0" fillId="0" borderId="0" xfId="0"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0" fillId="0" borderId="5" xfId="0" applyBorder="1" applyAlignment="1">
      <alignment horizontal="left" wrapText="1"/>
    </xf>
    <xf numFmtId="0" fontId="0" fillId="0" borderId="11" xfId="0" applyBorder="1" applyAlignment="1">
      <alignment horizontal="left" wrapText="1"/>
    </xf>
    <xf numFmtId="0" fontId="0" fillId="4" borderId="16" xfId="0" applyFill="1" applyBorder="1" applyAlignment="1">
      <alignment horizontal="center" wrapText="1"/>
    </xf>
    <xf numFmtId="0" fontId="0" fillId="4" borderId="17" xfId="0" applyFill="1" applyBorder="1" applyAlignment="1">
      <alignment horizontal="center" wrapText="1"/>
    </xf>
    <xf numFmtId="0" fontId="0" fillId="4" borderId="18" xfId="0" applyFill="1" applyBorder="1" applyAlignment="1">
      <alignment horizontal="center" wrapText="1"/>
    </xf>
    <xf numFmtId="0" fontId="31" fillId="0" borderId="12" xfId="0" applyFont="1" applyBorder="1" applyAlignment="1">
      <alignment horizontal="center" vertical="center" wrapText="1"/>
    </xf>
    <xf numFmtId="0" fontId="31" fillId="0" borderId="1" xfId="0" applyFont="1" applyBorder="1" applyAlignment="1">
      <alignment horizontal="center" vertical="center" wrapText="1"/>
    </xf>
    <xf numFmtId="0" fontId="0" fillId="0" borderId="12" xfId="0" applyBorder="1" applyAlignment="1">
      <alignment horizontal="center" vertical="top" wrapText="1"/>
    </xf>
    <xf numFmtId="0" fontId="0" fillId="0" borderId="10" xfId="0" applyBorder="1" applyAlignment="1">
      <alignment horizontal="center" vertical="top" wrapText="1"/>
    </xf>
    <xf numFmtId="0" fontId="0" fillId="0" borderId="1" xfId="0" applyBorder="1" applyAlignment="1">
      <alignment horizontal="center" vertical="top" wrapText="1"/>
    </xf>
    <xf numFmtId="0" fontId="16" fillId="0" borderId="0" xfId="0" applyFont="1" applyAlignment="1">
      <alignment horizontal="center" wrapText="1"/>
    </xf>
    <xf numFmtId="0" fontId="24" fillId="0" borderId="0" xfId="0" applyFont="1" applyAlignment="1">
      <alignment horizontal="center" wrapText="1"/>
    </xf>
    <xf numFmtId="0" fontId="33" fillId="9" borderId="16" xfId="0" applyFont="1" applyFill="1" applyBorder="1" applyAlignment="1">
      <alignment horizontal="left" vertical="center" wrapText="1"/>
    </xf>
    <xf numFmtId="0" fontId="33" fillId="9" borderId="17" xfId="0" applyFont="1" applyFill="1" applyBorder="1" applyAlignment="1">
      <alignment horizontal="left" vertical="center" wrapText="1"/>
    </xf>
    <xf numFmtId="0" fontId="33" fillId="9" borderId="18" xfId="0" applyFont="1" applyFill="1" applyBorder="1" applyAlignment="1">
      <alignment horizontal="left" vertical="center" wrapText="1"/>
    </xf>
    <xf numFmtId="0" fontId="23" fillId="10" borderId="7" xfId="0" applyFont="1" applyFill="1" applyBorder="1" applyAlignment="1">
      <alignment horizontal="left" vertical="top" wrapText="1"/>
    </xf>
    <xf numFmtId="0" fontId="0" fillId="10" borderId="7" xfId="0" applyFill="1" applyBorder="1" applyAlignment="1">
      <alignment horizontal="left" vertical="top" wrapText="1"/>
    </xf>
    <xf numFmtId="0" fontId="0" fillId="10" borderId="13" xfId="0" applyFill="1" applyBorder="1" applyAlignment="1">
      <alignment horizontal="left" vertical="top" wrapText="1"/>
    </xf>
    <xf numFmtId="0" fontId="0" fillId="10" borderId="14" xfId="0" applyFill="1" applyBorder="1" applyAlignment="1">
      <alignment horizontal="left" vertical="top" wrapText="1"/>
    </xf>
    <xf numFmtId="0" fontId="0" fillId="10" borderId="15" xfId="0" applyFill="1" applyBorder="1" applyAlignment="1">
      <alignment horizontal="left" vertical="top" wrapText="1"/>
    </xf>
    <xf numFmtId="0" fontId="0" fillId="10" borderId="8" xfId="0" applyFill="1" applyBorder="1" applyAlignment="1">
      <alignment horizontal="left" vertical="top" wrapText="1"/>
    </xf>
    <xf numFmtId="0" fontId="0" fillId="10" borderId="6" xfId="0" applyFill="1" applyBorder="1" applyAlignment="1">
      <alignment horizontal="left" vertical="top" wrapText="1"/>
    </xf>
    <xf numFmtId="0" fontId="0" fillId="10" borderId="9" xfId="0" applyFill="1" applyBorder="1" applyAlignment="1">
      <alignment horizontal="left" vertical="top" wrapText="1"/>
    </xf>
    <xf numFmtId="0" fontId="12"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4" borderId="16" xfId="0" applyFill="1" applyBorder="1" applyAlignment="1">
      <alignment horizontal="center" vertical="center" wrapText="1"/>
    </xf>
    <xf numFmtId="0" fontId="0" fillId="4" borderId="18" xfId="0" applyFill="1" applyBorder="1" applyAlignment="1">
      <alignment horizontal="center" vertical="center" wrapText="1"/>
    </xf>
    <xf numFmtId="0" fontId="17" fillId="0" borderId="6" xfId="0" applyFont="1" applyBorder="1" applyAlignment="1">
      <alignment horizontal="center" wrapText="1"/>
    </xf>
    <xf numFmtId="0" fontId="0" fillId="0" borderId="17" xfId="0" applyBorder="1" applyAlignment="1">
      <alignment horizontal="center" wrapText="1"/>
    </xf>
    <xf numFmtId="0" fontId="0" fillId="0" borderId="17" xfId="0" applyBorder="1" applyAlignment="1">
      <alignment horizontal="center"/>
    </xf>
    <xf numFmtId="0" fontId="0" fillId="0" borderId="0" xfId="0" applyAlignment="1">
      <alignment horizontal="center" wrapText="1"/>
    </xf>
    <xf numFmtId="0" fontId="12" fillId="0" borderId="13" xfId="0" applyFont="1" applyBorder="1" applyAlignment="1">
      <alignment horizontal="left"/>
    </xf>
    <xf numFmtId="0" fontId="12" fillId="0" borderId="14" xfId="0" applyFont="1" applyBorder="1" applyAlignment="1">
      <alignment horizontal="left"/>
    </xf>
    <xf numFmtId="0" fontId="12" fillId="0" borderId="15" xfId="0" applyFont="1" applyBorder="1" applyAlignment="1">
      <alignment horizontal="left"/>
    </xf>
    <xf numFmtId="0" fontId="17" fillId="0" borderId="0" xfId="0" applyFont="1" applyAlignment="1">
      <alignment horizontal="center" wrapText="1"/>
    </xf>
    <xf numFmtId="0" fontId="33" fillId="0" borderId="0" xfId="0"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2" fillId="2" borderId="7" xfId="0" applyFont="1" applyFill="1" applyBorder="1" applyAlignment="1">
      <alignment horizontal="center" wrapText="1"/>
    </xf>
    <xf numFmtId="0" fontId="0" fillId="4" borderId="7" xfId="0" applyFill="1" applyBorder="1" applyAlignment="1">
      <alignment horizontal="left" wrapText="1"/>
    </xf>
    <xf numFmtId="0" fontId="12" fillId="7" borderId="7" xfId="0" applyFont="1" applyFill="1" applyBorder="1" applyAlignment="1">
      <alignment horizontal="center" wrapText="1"/>
    </xf>
    <xf numFmtId="0" fontId="0" fillId="4" borderId="7" xfId="0" applyFill="1" applyBorder="1" applyAlignment="1">
      <alignment horizontal="center" wrapText="1"/>
    </xf>
    <xf numFmtId="0" fontId="23" fillId="0" borderId="0" xfId="0" applyFont="1" applyAlignment="1">
      <alignment horizontal="left" wrapText="1"/>
    </xf>
    <xf numFmtId="0" fontId="0" fillId="0" borderId="14" xfId="0" applyBorder="1" applyAlignment="1">
      <alignment horizontal="center" wrapText="1"/>
    </xf>
    <xf numFmtId="0" fontId="23" fillId="0" borderId="0" xfId="0" applyFont="1" applyAlignment="1">
      <alignment horizontal="center" wrapText="1"/>
    </xf>
    <xf numFmtId="0" fontId="16" fillId="0" borderId="0" xfId="0" applyFont="1" applyAlignment="1">
      <alignment horizontal="center" vertical="center"/>
    </xf>
    <xf numFmtId="0" fontId="26" fillId="0" borderId="0" xfId="0" applyFont="1" applyAlignment="1">
      <alignment horizontal="center" vertical="center"/>
    </xf>
    <xf numFmtId="0" fontId="12" fillId="3" borderId="16" xfId="0" applyFont="1" applyFill="1" applyBorder="1" applyAlignment="1">
      <alignment horizontal="center" vertical="top" wrapText="1"/>
    </xf>
    <xf numFmtId="0" fontId="12" fillId="3" borderId="17" xfId="0" applyFont="1" applyFill="1" applyBorder="1" applyAlignment="1">
      <alignment horizontal="center" vertical="top" wrapText="1"/>
    </xf>
    <xf numFmtId="0" fontId="12" fillId="3" borderId="18" xfId="0" applyFont="1" applyFill="1" applyBorder="1" applyAlignment="1">
      <alignment horizontal="center" vertical="top" wrapText="1"/>
    </xf>
    <xf numFmtId="49" fontId="27" fillId="0" borderId="7" xfId="0" applyNumberFormat="1" applyFont="1" applyBorder="1" applyAlignment="1">
      <alignment horizontal="center" vertical="center" wrapText="1"/>
    </xf>
    <xf numFmtId="0" fontId="35" fillId="0" borderId="7" xfId="0" applyFont="1" applyBorder="1" applyAlignment="1">
      <alignment horizontal="center" vertical="center" wrapText="1"/>
    </xf>
    <xf numFmtId="0" fontId="12" fillId="2" borderId="7" xfId="0" applyFont="1" applyFill="1" applyBorder="1" applyAlignment="1">
      <alignment horizontal="left" vertical="top" wrapText="1"/>
    </xf>
    <xf numFmtId="0" fontId="16" fillId="0" borderId="7" xfId="0" applyFont="1" applyBorder="1" applyAlignment="1">
      <alignment horizontal="center" vertical="center"/>
    </xf>
    <xf numFmtId="0" fontId="12" fillId="2" borderId="7" xfId="0" applyFont="1" applyFill="1"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center"/>
    </xf>
    <xf numFmtId="0" fontId="12" fillId="2" borderId="7" xfId="0" applyFont="1" applyFill="1" applyBorder="1" applyAlignment="1">
      <alignment horizontal="left"/>
    </xf>
    <xf numFmtId="0" fontId="0" fillId="0" borderId="16" xfId="0" applyBorder="1" applyAlignment="1">
      <alignment horizontal="center"/>
    </xf>
    <xf numFmtId="0" fontId="0" fillId="0" borderId="18" xfId="0" applyBorder="1" applyAlignment="1">
      <alignment horizont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6" xfId="0" applyFill="1" applyBorder="1" applyAlignment="1">
      <alignment horizontal="center" vertical="top" wrapText="1"/>
    </xf>
    <xf numFmtId="0" fontId="0" fillId="3" borderId="17" xfId="0" applyFill="1" applyBorder="1" applyAlignment="1">
      <alignment horizontal="center" vertical="top" wrapText="1"/>
    </xf>
    <xf numFmtId="0" fontId="0" fillId="3" borderId="18" xfId="0" applyFill="1" applyBorder="1" applyAlignment="1">
      <alignment horizontal="center" vertical="top" wrapText="1"/>
    </xf>
    <xf numFmtId="0" fontId="13" fillId="2" borderId="7" xfId="0" applyFont="1" applyFill="1" applyBorder="1" applyAlignment="1">
      <alignment horizontal="left" vertical="top" wrapText="1"/>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10" fontId="3" fillId="0" borderId="0" xfId="2" applyNumberFormat="1" applyFont="1" applyAlignment="1">
      <alignment horizontal="center"/>
    </xf>
    <xf numFmtId="0" fontId="0" fillId="4" borderId="0" xfId="0" applyFill="1" applyAlignment="1">
      <alignment vertical="center"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olumes/JI/Invoices/Just%20Inspir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olumes/JI/Invoices/Just%20Inspir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olumes/JI/Invoices/Just%20Inspir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Volumes/JI/Invoices/Just%20Inspir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Volumes/JI/Invoices/Just%20Inspir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Rev"/>
      <sheetName val="T-ID Allocations"/>
      <sheetName val="Neglected Counts"/>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ocations-Summary"/>
      <sheetName val="Identified"/>
      <sheetName val="N-Count"/>
      <sheetName val="ALL"/>
      <sheetName val="Reviewers"/>
      <sheetName val="Setaside"/>
      <sheetName val="T-II Allocations"/>
      <sheetName val="T-III Alloc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14 T-I.II.III. Allocations"/>
      <sheetName val="2013-14 School Status"/>
      <sheetName val="2013-14 N-Count"/>
      <sheetName val="REAP 13-14"/>
      <sheetName val="Reviewers"/>
      <sheetName val="2013-14 T-II Allocatio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pub 11-1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ocations-Summary"/>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wbennett@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s://www.mtvernoncsd.org/Page/5407"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6"/>
  <sheetViews>
    <sheetView topLeftCell="A21" zoomScale="90" zoomScaleNormal="90" zoomScalePageLayoutView="90" workbookViewId="0">
      <selection activeCell="D8" sqref="D8"/>
    </sheetView>
  </sheetViews>
  <sheetFormatPr defaultColWidth="9.28515625" defaultRowHeight="15.75" x14ac:dyDescent="0.25"/>
  <cols>
    <col min="1" max="1" width="27.42578125" style="17" customWidth="1"/>
    <col min="2" max="2" width="43.28515625" style="17" customWidth="1"/>
    <col min="3" max="3" width="33.7109375" style="17" customWidth="1"/>
    <col min="4" max="4" width="45.42578125" style="17" customWidth="1"/>
    <col min="5" max="16384" width="9.28515625" style="17"/>
  </cols>
  <sheetData>
    <row r="1" spans="1:4" x14ac:dyDescent="0.25">
      <c r="A1" s="73" t="s">
        <v>0</v>
      </c>
      <c r="B1" s="74" t="s">
        <v>1</v>
      </c>
      <c r="C1" s="124" t="s">
        <v>2</v>
      </c>
      <c r="D1" s="125"/>
    </row>
    <row r="2" spans="1:4" x14ac:dyDescent="0.25">
      <c r="A2" s="73" t="s">
        <v>3</v>
      </c>
      <c r="B2" s="66">
        <v>660900010000</v>
      </c>
      <c r="C2" s="124"/>
      <c r="D2" s="125"/>
    </row>
    <row r="3" spans="1:4" x14ac:dyDescent="0.25">
      <c r="A3" s="73" t="s">
        <v>4</v>
      </c>
      <c r="B3" s="75" t="s">
        <v>5</v>
      </c>
      <c r="C3" s="126"/>
      <c r="D3" s="125"/>
    </row>
    <row r="4" spans="1:4" x14ac:dyDescent="0.25">
      <c r="A4" s="134" t="s">
        <v>6</v>
      </c>
      <c r="B4" s="134"/>
      <c r="C4" s="134"/>
      <c r="D4" s="134"/>
    </row>
    <row r="5" spans="1:4" x14ac:dyDescent="0.25">
      <c r="A5" s="134"/>
      <c r="B5" s="134"/>
      <c r="C5" s="134"/>
      <c r="D5" s="134"/>
    </row>
    <row r="6" spans="1:4" ht="23.25" customHeight="1" x14ac:dyDescent="0.25">
      <c r="A6" s="134"/>
      <c r="B6" s="134"/>
      <c r="C6" s="134"/>
      <c r="D6" s="134"/>
    </row>
    <row r="7" spans="1:4" x14ac:dyDescent="0.25">
      <c r="A7" s="135"/>
      <c r="B7" s="135"/>
      <c r="C7" s="135"/>
      <c r="D7" s="135"/>
    </row>
    <row r="8" spans="1:4" ht="19.5" customHeight="1" x14ac:dyDescent="0.25">
      <c r="A8" s="73" t="s">
        <v>7</v>
      </c>
      <c r="B8" s="76" t="s">
        <v>8</v>
      </c>
      <c r="C8" s="73" t="s">
        <v>9</v>
      </c>
      <c r="D8" s="76" t="s">
        <v>10</v>
      </c>
    </row>
    <row r="9" spans="1:4" x14ac:dyDescent="0.25">
      <c r="A9" s="73" t="s">
        <v>11</v>
      </c>
      <c r="B9" s="76" t="s">
        <v>12</v>
      </c>
      <c r="C9" s="73" t="s">
        <v>13</v>
      </c>
      <c r="D9" s="77" t="s">
        <v>14</v>
      </c>
    </row>
    <row r="10" spans="1:4" ht="15.75" customHeight="1" x14ac:dyDescent="0.25">
      <c r="A10" s="73" t="s">
        <v>15</v>
      </c>
      <c r="B10" s="127" t="s">
        <v>16</v>
      </c>
      <c r="C10" s="128"/>
      <c r="D10" s="129"/>
    </row>
    <row r="11" spans="1:4" x14ac:dyDescent="0.25">
      <c r="A11" s="136"/>
      <c r="B11" s="136"/>
      <c r="C11" s="136"/>
      <c r="D11" s="136"/>
    </row>
    <row r="12" spans="1:4" ht="30.75" customHeight="1" x14ac:dyDescent="0.25">
      <c r="A12" s="130" t="s">
        <v>17</v>
      </c>
      <c r="B12" s="131"/>
      <c r="C12" s="131"/>
      <c r="D12" s="131"/>
    </row>
    <row r="13" spans="1:4" x14ac:dyDescent="0.25">
      <c r="A13" s="137"/>
      <c r="B13" s="137"/>
      <c r="C13" s="137"/>
      <c r="D13" s="137"/>
    </row>
    <row r="14" spans="1:4" x14ac:dyDescent="0.25">
      <c r="A14" s="132" t="s">
        <v>18</v>
      </c>
      <c r="B14" s="131"/>
      <c r="C14" s="131"/>
      <c r="D14" s="131"/>
    </row>
    <row r="15" spans="1:4" x14ac:dyDescent="0.25">
      <c r="A15" s="137"/>
      <c r="B15" s="137"/>
      <c r="C15" s="137"/>
      <c r="D15" s="137"/>
    </row>
    <row r="16" spans="1:4" ht="45.75" customHeight="1" x14ac:dyDescent="0.3">
      <c r="A16" s="133" t="s">
        <v>19</v>
      </c>
      <c r="B16" s="133"/>
      <c r="C16" s="133"/>
      <c r="D16" s="133"/>
    </row>
    <row r="17" spans="1:4" ht="156.75" customHeight="1" x14ac:dyDescent="0.25">
      <c r="A17" s="122" t="s">
        <v>20</v>
      </c>
      <c r="B17" s="123"/>
      <c r="C17" s="123"/>
      <c r="D17" s="123"/>
    </row>
    <row r="18" spans="1:4" x14ac:dyDescent="0.25">
      <c r="A18" s="46" t="s">
        <v>21</v>
      </c>
      <c r="B18" s="46" t="s">
        <v>9</v>
      </c>
      <c r="C18" s="46" t="s">
        <v>22</v>
      </c>
      <c r="D18" s="46" t="s">
        <v>23</v>
      </c>
    </row>
    <row r="19" spans="1:4" ht="24" customHeight="1" x14ac:dyDescent="0.25">
      <c r="A19" s="67" t="s">
        <v>24</v>
      </c>
      <c r="B19" s="68" t="s">
        <v>25</v>
      </c>
      <c r="C19" s="68"/>
      <c r="D19" s="78"/>
    </row>
    <row r="20" spans="1:4" ht="24" customHeight="1" x14ac:dyDescent="0.25">
      <c r="A20" s="67" t="s">
        <v>26</v>
      </c>
      <c r="B20" s="68" t="s">
        <v>27</v>
      </c>
      <c r="C20" s="68"/>
      <c r="D20" s="78"/>
    </row>
    <row r="21" spans="1:4" ht="24" customHeight="1" x14ac:dyDescent="0.25">
      <c r="A21" s="67" t="s">
        <v>28</v>
      </c>
      <c r="B21" s="68" t="s">
        <v>29</v>
      </c>
      <c r="C21" s="68"/>
      <c r="D21" s="78"/>
    </row>
    <row r="22" spans="1:4" ht="24" customHeight="1" x14ac:dyDescent="0.25">
      <c r="A22" s="67" t="s">
        <v>30</v>
      </c>
      <c r="B22" s="68" t="s">
        <v>29</v>
      </c>
      <c r="C22" s="68"/>
      <c r="D22" s="78"/>
    </row>
    <row r="23" spans="1:4" ht="24" customHeight="1" x14ac:dyDescent="0.25">
      <c r="A23" s="67" t="s">
        <v>31</v>
      </c>
      <c r="B23" s="68" t="s">
        <v>29</v>
      </c>
      <c r="C23" s="68"/>
      <c r="D23" s="78"/>
    </row>
    <row r="24" spans="1:4" ht="24" customHeight="1" x14ac:dyDescent="0.25">
      <c r="A24" s="67" t="s">
        <v>32</v>
      </c>
      <c r="B24" s="68" t="s">
        <v>33</v>
      </c>
      <c r="C24" s="68"/>
      <c r="D24" s="78"/>
    </row>
    <row r="25" spans="1:4" ht="24" customHeight="1" x14ac:dyDescent="0.25">
      <c r="A25" s="67" t="s">
        <v>34</v>
      </c>
      <c r="B25" s="68" t="s">
        <v>35</v>
      </c>
      <c r="C25" s="68"/>
      <c r="D25" s="78"/>
    </row>
    <row r="26" spans="1:4" ht="24" customHeight="1" x14ac:dyDescent="0.25">
      <c r="A26" s="67" t="s">
        <v>36</v>
      </c>
      <c r="B26" s="68" t="s">
        <v>37</v>
      </c>
      <c r="C26" s="68"/>
      <c r="D26" s="78"/>
    </row>
    <row r="27" spans="1:4" ht="24" customHeight="1" x14ac:dyDescent="0.25">
      <c r="A27" s="67" t="s">
        <v>38</v>
      </c>
      <c r="B27" s="68" t="s">
        <v>39</v>
      </c>
      <c r="C27" s="68"/>
      <c r="D27" s="78"/>
    </row>
    <row r="28" spans="1:4" ht="24.75" customHeight="1" x14ac:dyDescent="0.25">
      <c r="A28" s="67" t="s">
        <v>40</v>
      </c>
      <c r="B28" s="68" t="s">
        <v>41</v>
      </c>
      <c r="C28" s="68"/>
      <c r="D28" s="78"/>
    </row>
    <row r="29" spans="1:4" ht="22.5" customHeight="1" x14ac:dyDescent="0.25">
      <c r="A29" s="67" t="s">
        <v>42</v>
      </c>
      <c r="B29" s="68" t="s">
        <v>43</v>
      </c>
      <c r="C29" s="68"/>
      <c r="D29" s="78"/>
    </row>
    <row r="30" spans="1:4" ht="24" customHeight="1" x14ac:dyDescent="0.25">
      <c r="A30" s="79" t="s">
        <v>44</v>
      </c>
      <c r="B30" s="79" t="s">
        <v>45</v>
      </c>
      <c r="C30" s="80"/>
      <c r="D30" s="78"/>
    </row>
    <row r="31" spans="1:4" ht="24" customHeight="1" x14ac:dyDescent="0.25">
      <c r="A31" s="79" t="s">
        <v>46</v>
      </c>
      <c r="B31" s="79" t="s">
        <v>45</v>
      </c>
      <c r="C31" s="80"/>
      <c r="D31" s="78"/>
    </row>
    <row r="32" spans="1:4" ht="24" customHeight="1" x14ac:dyDescent="0.25">
      <c r="A32" s="79"/>
      <c r="B32" s="79"/>
      <c r="C32" s="80"/>
      <c r="D32" s="78"/>
    </row>
    <row r="33" spans="1:4" ht="24" customHeight="1" x14ac:dyDescent="0.25">
      <c r="A33" s="79"/>
      <c r="B33" s="79"/>
      <c r="C33" s="80"/>
      <c r="D33" s="78"/>
    </row>
    <row r="34" spans="1:4" ht="24" customHeight="1" x14ac:dyDescent="0.25">
      <c r="A34" s="79"/>
      <c r="B34" s="79"/>
      <c r="C34" s="80"/>
      <c r="D34" s="78"/>
    </row>
    <row r="35" spans="1:4" ht="24" customHeight="1" x14ac:dyDescent="0.25">
      <c r="A35" s="79"/>
      <c r="B35" s="79"/>
      <c r="C35" s="80"/>
      <c r="D35" s="78"/>
    </row>
    <row r="36" spans="1:4" ht="25.5" customHeight="1" x14ac:dyDescent="0.25">
      <c r="A36" s="79"/>
      <c r="B36" s="79"/>
      <c r="C36" s="80"/>
      <c r="D36" s="78"/>
    </row>
  </sheetData>
  <customSheetViews>
    <customSheetView guid="{44594B27-9C70-41F1-9630-666DBB02377F}" scale="90" showPageBreaks="1" printArea="1">
      <selection activeCell="B16" sqref="B16:E16"/>
      <pageMargins left="0" right="0" top="0" bottom="0" header="0" footer="0"/>
      <pageSetup scale="80" orientation="landscape" r:id="rId1"/>
      <headerFooter>
        <oddFooter>&amp;R&amp;P</oddFooter>
      </headerFooter>
    </customSheetView>
    <customSheetView guid="{D084C74A-34CE-4171-80D6-1BE5E86C1BB8}"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4">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
    <dataValidation allowBlank="1" showInputMessage="1" showErrorMessage="1" promptTitle="Instructions" prompt="Enter the name of each member of the district's DCIP planning team." sqref="A19:A29"/>
    <dataValidation allowBlank="1" showInputMessage="1" showErrorMessage="1" promptTitle="Instructions" prompt="Enter the title and organization of each member of the district's DCIP planning team." sqref="B19:C29"/>
  </dataValidations>
  <hyperlinks>
    <hyperlink ref="D9" r:id="rId3"/>
    <hyperlink ref="B10" r:id="rId4"/>
  </hyperlink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zoomScale="90" zoomScaleNormal="90" zoomScalePageLayoutView="90" workbookViewId="0">
      <selection activeCell="C39" sqref="C39"/>
    </sheetView>
  </sheetViews>
  <sheetFormatPr defaultColWidth="9.28515625" defaultRowHeight="15" x14ac:dyDescent="0.25"/>
  <cols>
    <col min="1" max="1" width="5.42578125" style="1" customWidth="1"/>
    <col min="2" max="2" width="6.7109375" style="1" customWidth="1"/>
    <col min="3" max="3" width="150.7109375" style="1" customWidth="1"/>
    <col min="4" max="16384" width="9.28515625" style="1"/>
  </cols>
  <sheetData>
    <row r="1" spans="1:29" s="26" customFormat="1" ht="18.75" x14ac:dyDescent="0.3">
      <c r="C1" s="116" t="s">
        <v>47</v>
      </c>
    </row>
    <row r="2" spans="1:29" ht="18.75" x14ac:dyDescent="0.3">
      <c r="C2" s="114"/>
    </row>
    <row r="3" spans="1:29" s="28" customFormat="1" x14ac:dyDescent="0.25">
      <c r="A3" s="18"/>
      <c r="B3" s="29"/>
      <c r="C3" s="29" t="s">
        <v>48</v>
      </c>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s="18" customFormat="1" x14ac:dyDescent="0.25">
      <c r="C4" s="19"/>
    </row>
    <row r="5" spans="1:29" s="18" customFormat="1" ht="49.5" customHeight="1" x14ac:dyDescent="0.25">
      <c r="B5" s="81" t="s">
        <v>49</v>
      </c>
      <c r="C5" s="18" t="s">
        <v>50</v>
      </c>
    </row>
    <row r="6" spans="1:29" s="18" customFormat="1" x14ac:dyDescent="0.25">
      <c r="B6" s="30"/>
    </row>
    <row r="7" spans="1:29" s="28" customFormat="1" x14ac:dyDescent="0.2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row>
    <row r="8" spans="1:29" s="28" customFormat="1" ht="30" x14ac:dyDescent="0.25">
      <c r="A8" s="18"/>
      <c r="B8" s="50"/>
      <c r="C8" s="18" t="s">
        <v>51</v>
      </c>
      <c r="D8" s="18"/>
      <c r="E8" s="18"/>
      <c r="F8" s="18"/>
      <c r="G8" s="18"/>
      <c r="H8" s="18"/>
      <c r="I8" s="18"/>
      <c r="J8" s="18"/>
      <c r="K8" s="18"/>
      <c r="L8" s="18"/>
      <c r="M8" s="18"/>
      <c r="N8" s="18"/>
      <c r="O8" s="18"/>
      <c r="P8" s="18"/>
      <c r="Q8" s="18"/>
      <c r="R8" s="18"/>
      <c r="S8" s="18"/>
      <c r="T8" s="18"/>
      <c r="U8" s="18"/>
      <c r="V8" s="18"/>
      <c r="W8" s="18"/>
      <c r="X8" s="18"/>
      <c r="Y8" s="18"/>
      <c r="Z8" s="18"/>
      <c r="AA8" s="18"/>
      <c r="AB8" s="18"/>
      <c r="AC8" s="18"/>
    </row>
    <row r="9" spans="1:29" s="28" customFormat="1" x14ac:dyDescent="0.25">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row>
    <row r="10" spans="1:29" s="28" customFormat="1" ht="18.75" customHeight="1" x14ac:dyDescent="0.25">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row>
    <row r="11" spans="1:29" s="18" customFormat="1" ht="30" customHeight="1" x14ac:dyDescent="0.25">
      <c r="B11" s="81" t="s">
        <v>49</v>
      </c>
      <c r="C11" s="117" t="s">
        <v>52</v>
      </c>
    </row>
    <row r="12" spans="1:29" s="18" customFormat="1" x14ac:dyDescent="0.25">
      <c r="C12" s="20"/>
    </row>
    <row r="13" spans="1:29" s="18" customFormat="1" ht="20.25" customHeight="1" x14ac:dyDescent="0.25">
      <c r="C13" s="20"/>
    </row>
    <row r="14" spans="1:29" s="18" customFormat="1" ht="36.75" customHeight="1" x14ac:dyDescent="0.25">
      <c r="B14" s="81" t="s">
        <v>49</v>
      </c>
      <c r="C14" s="117" t="s">
        <v>53</v>
      </c>
    </row>
    <row r="15" spans="1:29" s="28" customFormat="1" x14ac:dyDescent="0.2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row>
    <row r="16" spans="1:29" s="28" customFormat="1" x14ac:dyDescent="0.25">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pans="2:3" s="18" customFormat="1" ht="35.25" customHeight="1" x14ac:dyDescent="0.25">
      <c r="B17" s="81" t="s">
        <v>49</v>
      </c>
      <c r="C17" s="117" t="s">
        <v>54</v>
      </c>
    </row>
    <row r="18" spans="2:3" s="18" customFormat="1" x14ac:dyDescent="0.25"/>
    <row r="19" spans="2:3" s="18" customFormat="1" x14ac:dyDescent="0.25"/>
    <row r="20" spans="2:3" s="18" customFormat="1" ht="30" customHeight="1" x14ac:dyDescent="0.25">
      <c r="B20" s="49"/>
      <c r="C20" s="47"/>
    </row>
    <row r="22" spans="2:3" x14ac:dyDescent="0.25">
      <c r="C22" s="48"/>
    </row>
  </sheetData>
  <customSheetViews>
    <customSheetView guid="{44594B27-9C70-41F1-9630-666DBB02377F}" scale="90" showPageBreaks="1" printArea="1">
      <selection activeCell="C20" sqref="C20"/>
      <pageMargins left="0" right="0" top="0" bottom="0" header="0" footer="0"/>
      <pageSetup scale="80" fitToHeight="7" orientation="landscape" r:id="rId1"/>
      <headerFooter>
        <oddFooter>&amp;R&amp;P</oddFooter>
      </headerFooter>
    </customSheetView>
    <customSheetView guid="{D084C74A-34CE-4171-80D6-1BE5E86C1BB8}" showPageBreaks="1" printArea="1" topLeftCell="A4">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topLeftCell="A16" zoomScale="90" zoomScaleNormal="90" zoomScalePageLayoutView="90" workbookViewId="0">
      <selection activeCell="C11" sqref="C11:E11"/>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71.140625" style="1" customWidth="1"/>
    <col min="6" max="6" width="19" style="1" customWidth="1"/>
    <col min="7" max="16384" width="9.28515625" style="1"/>
  </cols>
  <sheetData>
    <row r="1" spans="1:13" s="17" customFormat="1" ht="18.75" customHeight="1" x14ac:dyDescent="0.3">
      <c r="A1" s="113"/>
      <c r="B1" s="151" t="s">
        <v>55</v>
      </c>
      <c r="C1" s="152"/>
      <c r="D1" s="152"/>
      <c r="E1" s="152"/>
      <c r="F1" s="1"/>
      <c r="G1" s="1"/>
      <c r="H1" s="1"/>
      <c r="I1" s="1"/>
      <c r="J1" s="1"/>
      <c r="K1" s="1"/>
      <c r="L1" s="1"/>
      <c r="M1" s="1"/>
    </row>
    <row r="2" spans="1:13" s="17" customFormat="1" ht="15.75" x14ac:dyDescent="0.25">
      <c r="A2" s="113"/>
      <c r="B2" s="172"/>
      <c r="C2" s="172"/>
      <c r="D2" s="172"/>
      <c r="E2" s="172"/>
      <c r="F2" s="113"/>
      <c r="G2" s="113"/>
      <c r="H2" s="113"/>
      <c r="I2" s="113"/>
      <c r="J2" s="113"/>
      <c r="K2" s="113"/>
      <c r="L2" s="113"/>
      <c r="M2" s="113"/>
    </row>
    <row r="3" spans="1:13" ht="48" customHeight="1" x14ac:dyDescent="0.25">
      <c r="B3" s="153" t="s">
        <v>56</v>
      </c>
      <c r="C3" s="154"/>
      <c r="D3" s="154"/>
      <c r="E3" s="155"/>
      <c r="F3" s="113"/>
      <c r="G3" s="113"/>
    </row>
    <row r="4" spans="1:13" x14ac:dyDescent="0.25">
      <c r="B4" s="173"/>
      <c r="C4" s="173"/>
      <c r="D4" s="173"/>
      <c r="E4" s="173"/>
    </row>
    <row r="5" spans="1:13" ht="149.25" customHeight="1" x14ac:dyDescent="0.25">
      <c r="B5" s="156" t="s">
        <v>57</v>
      </c>
      <c r="C5" s="157"/>
      <c r="D5" s="157"/>
      <c r="E5" s="157"/>
    </row>
    <row r="6" spans="1:13" x14ac:dyDescent="0.25">
      <c r="B6" s="173"/>
      <c r="C6" s="173"/>
      <c r="D6" s="173"/>
      <c r="E6" s="173"/>
    </row>
    <row r="7" spans="1:13" x14ac:dyDescent="0.25">
      <c r="B7" s="158" t="s">
        <v>58</v>
      </c>
      <c r="C7" s="159"/>
      <c r="D7" s="159"/>
      <c r="E7" s="160"/>
    </row>
    <row r="8" spans="1:13" x14ac:dyDescent="0.25">
      <c r="B8" s="161"/>
      <c r="C8" s="162"/>
      <c r="D8" s="162"/>
      <c r="E8" s="163"/>
    </row>
    <row r="9" spans="1:13" x14ac:dyDescent="0.25">
      <c r="B9" s="174"/>
      <c r="C9" s="174"/>
      <c r="D9" s="174"/>
      <c r="E9" s="174"/>
    </row>
    <row r="10" spans="1:13" ht="18.75" x14ac:dyDescent="0.25">
      <c r="B10" s="65" t="s">
        <v>49</v>
      </c>
      <c r="C10" s="164" t="s">
        <v>59</v>
      </c>
      <c r="D10" s="165"/>
      <c r="E10" s="166"/>
    </row>
    <row r="11" spans="1:13" ht="48.75" customHeight="1" x14ac:dyDescent="0.25">
      <c r="B11" s="146"/>
      <c r="C11" s="167" t="s">
        <v>60</v>
      </c>
      <c r="D11" s="168"/>
      <c r="E11" s="169"/>
    </row>
    <row r="12" spans="1:13" ht="25.5" customHeight="1" x14ac:dyDescent="0.25">
      <c r="B12" s="147"/>
      <c r="C12" s="51" t="s">
        <v>61</v>
      </c>
      <c r="D12" s="170" t="s">
        <v>62</v>
      </c>
      <c r="E12" s="171"/>
    </row>
    <row r="13" spans="1:13" x14ac:dyDescent="0.25">
      <c r="A13" s="175"/>
      <c r="B13" s="175"/>
      <c r="C13" s="175"/>
      <c r="D13" s="175"/>
      <c r="E13" s="175"/>
    </row>
    <row r="14" spans="1:13" ht="10.5" customHeight="1" x14ac:dyDescent="0.25">
      <c r="A14" s="175"/>
      <c r="B14" s="175"/>
      <c r="C14" s="175"/>
      <c r="D14" s="175"/>
      <c r="E14" s="175"/>
    </row>
    <row r="15" spans="1:13" x14ac:dyDescent="0.25">
      <c r="B15" s="50"/>
      <c r="C15" s="176" t="s">
        <v>63</v>
      </c>
      <c r="D15" s="177"/>
      <c r="E15" s="178"/>
    </row>
    <row r="16" spans="1:13" ht="30.75" customHeight="1" x14ac:dyDescent="0.25">
      <c r="B16" s="148"/>
      <c r="C16" s="168" t="s">
        <v>64</v>
      </c>
      <c r="D16" s="168"/>
      <c r="E16" s="169"/>
    </row>
    <row r="17" spans="1:5" ht="18" customHeight="1" x14ac:dyDescent="0.25">
      <c r="B17" s="149"/>
      <c r="C17" s="82" t="s">
        <v>61</v>
      </c>
      <c r="D17" s="170"/>
      <c r="E17" s="171"/>
    </row>
    <row r="18" spans="1:5" x14ac:dyDescent="0.25">
      <c r="B18" s="149"/>
      <c r="C18" s="82" t="s">
        <v>65</v>
      </c>
      <c r="D18" s="170"/>
      <c r="E18" s="171"/>
    </row>
    <row r="19" spans="1:5" ht="18" customHeight="1" x14ac:dyDescent="0.25">
      <c r="B19" s="150"/>
      <c r="C19" s="82" t="s">
        <v>66</v>
      </c>
      <c r="D19" s="170"/>
      <c r="E19" s="171"/>
    </row>
    <row r="20" spans="1:5" ht="15.75" customHeight="1" x14ac:dyDescent="0.25">
      <c r="A20" s="175"/>
      <c r="B20" s="175"/>
      <c r="C20" s="175"/>
      <c r="D20" s="175"/>
      <c r="E20" s="175"/>
    </row>
    <row r="21" spans="1:5" x14ac:dyDescent="0.25">
      <c r="A21" s="175"/>
      <c r="B21" s="175"/>
      <c r="C21" s="175"/>
      <c r="D21" s="175"/>
      <c r="E21" s="175"/>
    </row>
    <row r="22" spans="1:5" x14ac:dyDescent="0.25">
      <c r="B22" s="50"/>
      <c r="C22" s="176" t="s">
        <v>67</v>
      </c>
      <c r="D22" s="177"/>
      <c r="E22" s="178"/>
    </row>
    <row r="23" spans="1:5" ht="66.75" customHeight="1" x14ac:dyDescent="0.25">
      <c r="B23" s="148"/>
      <c r="C23" s="168" t="s">
        <v>68</v>
      </c>
      <c r="D23" s="168"/>
      <c r="E23" s="169"/>
    </row>
    <row r="24" spans="1:5" x14ac:dyDescent="0.25">
      <c r="B24" s="149"/>
      <c r="C24" s="82" t="s">
        <v>61</v>
      </c>
      <c r="D24" s="170"/>
      <c r="E24" s="171"/>
    </row>
    <row r="25" spans="1:5" x14ac:dyDescent="0.25">
      <c r="B25" s="149"/>
      <c r="C25" s="82" t="s">
        <v>69</v>
      </c>
      <c r="D25" s="170"/>
      <c r="E25" s="171"/>
    </row>
    <row r="26" spans="1:5" ht="30" x14ac:dyDescent="0.25">
      <c r="B26" s="150"/>
      <c r="C26" s="82" t="s">
        <v>70</v>
      </c>
      <c r="D26" s="170"/>
      <c r="E26" s="171"/>
    </row>
    <row r="27" spans="1:5" x14ac:dyDescent="0.25">
      <c r="B27" s="18"/>
      <c r="C27" s="18"/>
      <c r="D27"/>
      <c r="E27"/>
    </row>
    <row r="28" spans="1:5" x14ac:dyDescent="0.25">
      <c r="B28" s="115"/>
      <c r="C28" s="138"/>
      <c r="D28" s="138"/>
      <c r="E28" s="52"/>
    </row>
    <row r="29" spans="1:5" x14ac:dyDescent="0.25">
      <c r="B29" s="115"/>
      <c r="C29" s="139" t="s">
        <v>71</v>
      </c>
      <c r="D29" s="140"/>
      <c r="E29" s="61"/>
    </row>
    <row r="30" spans="1:5" x14ac:dyDescent="0.25">
      <c r="B30" s="115"/>
      <c r="C30" s="141" t="s">
        <v>72</v>
      </c>
      <c r="D30" s="138"/>
      <c r="E30" s="142"/>
    </row>
    <row r="31" spans="1:5" x14ac:dyDescent="0.25">
      <c r="B31" s="115"/>
      <c r="C31" s="141"/>
      <c r="D31" s="138"/>
      <c r="E31" s="142"/>
    </row>
    <row r="32" spans="1:5" x14ac:dyDescent="0.25">
      <c r="B32" s="115"/>
      <c r="C32" s="143" t="s">
        <v>73</v>
      </c>
      <c r="D32" s="144"/>
      <c r="E32" s="145"/>
    </row>
    <row r="33" spans="2:5" x14ac:dyDescent="0.25">
      <c r="B33" s="115"/>
      <c r="C33" s="143"/>
      <c r="D33" s="144"/>
      <c r="E33" s="145"/>
    </row>
    <row r="34" spans="2:5" x14ac:dyDescent="0.25">
      <c r="B34" s="115"/>
      <c r="C34" s="143"/>
      <c r="D34" s="144"/>
      <c r="E34" s="145"/>
    </row>
    <row r="35" spans="2:5" x14ac:dyDescent="0.25">
      <c r="B35" s="115"/>
      <c r="C35" s="143"/>
      <c r="D35" s="144"/>
      <c r="E35" s="145"/>
    </row>
  </sheetData>
  <customSheetViews>
    <customSheetView guid="{44594B27-9C70-41F1-9630-666DBB02377F}" scale="90" showPageBreaks="1" printArea="1">
      <selection activeCell="B5" sqref="B5:E5"/>
      <pageMargins left="0" right="0" top="0" bottom="0" header="0" footer="0"/>
      <pageSetup scale="80" orientation="landscape" r:id="rId1"/>
      <headerFooter>
        <oddFooter>&amp;R&amp;P</oddFooter>
      </headerFooter>
    </customSheetView>
    <customSheetView guid="{D084C74A-34CE-4171-80D6-1BE5E86C1BB8}"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A13:E14"/>
    <mergeCell ref="A20:E21"/>
    <mergeCell ref="D19:E19"/>
    <mergeCell ref="C23:E23"/>
    <mergeCell ref="D24:E24"/>
    <mergeCell ref="D17:E17"/>
    <mergeCell ref="D18:E18"/>
    <mergeCell ref="B23:B26"/>
    <mergeCell ref="C15:E15"/>
    <mergeCell ref="C22:E22"/>
    <mergeCell ref="D25:E25"/>
    <mergeCell ref="D26:E26"/>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C28:D28"/>
    <mergeCell ref="C29:D29"/>
    <mergeCell ref="C30:E31"/>
    <mergeCell ref="C32:E32"/>
    <mergeCell ref="C33:E33"/>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9"/>
  <sheetViews>
    <sheetView topLeftCell="A17" zoomScale="90" zoomScaleNormal="90" zoomScalePageLayoutView="90" workbookViewId="0">
      <selection activeCell="C33" sqref="C33:E37"/>
    </sheetView>
  </sheetViews>
  <sheetFormatPr defaultColWidth="9.28515625" defaultRowHeight="15" x14ac:dyDescent="0.25"/>
  <cols>
    <col min="1" max="1" width="3.42578125" style="1" customWidth="1"/>
    <col min="2" max="2" width="27.7109375" style="1" customWidth="1"/>
    <col min="3" max="3" width="52.140625" style="1" customWidth="1"/>
    <col min="4" max="4" width="27.85546875" style="1" customWidth="1"/>
    <col min="5" max="5" width="49.7109375" style="1" customWidth="1"/>
    <col min="6" max="16384" width="9.28515625" style="1"/>
  </cols>
  <sheetData>
    <row r="1" spans="1:5" s="26" customFormat="1" ht="15.75" x14ac:dyDescent="0.3">
      <c r="B1" s="151" t="s">
        <v>74</v>
      </c>
      <c r="C1" s="152"/>
      <c r="D1" s="152"/>
      <c r="E1" s="152"/>
    </row>
    <row r="2" spans="1:5" ht="12" customHeight="1" x14ac:dyDescent="0.25">
      <c r="B2" s="179"/>
      <c r="C2" s="179"/>
      <c r="D2" s="179"/>
      <c r="E2" s="179"/>
    </row>
    <row r="3" spans="1:5" s="18" customFormat="1" ht="45" customHeight="1" x14ac:dyDescent="0.25">
      <c r="B3" s="180" t="s">
        <v>75</v>
      </c>
      <c r="C3" s="180"/>
      <c r="D3" s="180"/>
      <c r="E3" s="180"/>
    </row>
    <row r="4" spans="1:5" s="18" customFormat="1" x14ac:dyDescent="0.25">
      <c r="B4" s="175"/>
      <c r="C4" s="175"/>
      <c r="D4" s="175"/>
      <c r="E4" s="175"/>
    </row>
    <row r="5" spans="1:5" s="18" customFormat="1" ht="30" customHeight="1" x14ac:dyDescent="0.25">
      <c r="B5" s="181" t="s">
        <v>76</v>
      </c>
      <c r="C5" s="181"/>
      <c r="D5" s="181"/>
      <c r="E5" s="1"/>
    </row>
    <row r="6" spans="1:5" s="18" customFormat="1" ht="17.25" customHeight="1" x14ac:dyDescent="0.25">
      <c r="B6" s="182"/>
      <c r="C6" s="182"/>
      <c r="D6" s="182"/>
      <c r="E6" s="1"/>
    </row>
    <row r="7" spans="1:5" s="18" customFormat="1" ht="18" customHeight="1" x14ac:dyDescent="0.25">
      <c r="B7" s="118" t="s">
        <v>21</v>
      </c>
      <c r="C7" s="183" t="s">
        <v>9</v>
      </c>
      <c r="D7" s="183"/>
      <c r="E7" s="1"/>
    </row>
    <row r="8" spans="1:5" s="18" customFormat="1" x14ac:dyDescent="0.25">
      <c r="B8" s="119" t="s">
        <v>24</v>
      </c>
      <c r="C8" s="184" t="s">
        <v>25</v>
      </c>
      <c r="D8" s="184"/>
      <c r="E8" s="1"/>
    </row>
    <row r="9" spans="1:5" s="18" customFormat="1" x14ac:dyDescent="0.25">
      <c r="A9" s="56"/>
      <c r="B9" s="119" t="s">
        <v>26</v>
      </c>
      <c r="C9" s="184" t="s">
        <v>27</v>
      </c>
      <c r="D9" s="184"/>
      <c r="E9" s="1"/>
    </row>
    <row r="10" spans="1:5" s="18" customFormat="1" x14ac:dyDescent="0.25">
      <c r="A10" s="49"/>
      <c r="B10" s="119" t="s">
        <v>28</v>
      </c>
      <c r="C10" s="184" t="s">
        <v>29</v>
      </c>
      <c r="D10" s="184"/>
      <c r="E10" s="1"/>
    </row>
    <row r="11" spans="1:5" s="18" customFormat="1" x14ac:dyDescent="0.25">
      <c r="A11" s="49"/>
      <c r="B11" s="119" t="s">
        <v>30</v>
      </c>
      <c r="C11" s="184" t="s">
        <v>29</v>
      </c>
      <c r="D11" s="184"/>
      <c r="E11" s="1"/>
    </row>
    <row r="12" spans="1:5" s="18" customFormat="1" x14ac:dyDescent="0.25">
      <c r="A12" s="49"/>
      <c r="B12" s="119" t="s">
        <v>31</v>
      </c>
      <c r="C12" s="119" t="s">
        <v>29</v>
      </c>
      <c r="D12" s="119"/>
      <c r="E12" s="1"/>
    </row>
    <row r="13" spans="1:5" s="18" customFormat="1" x14ac:dyDescent="0.25">
      <c r="A13" s="49"/>
      <c r="B13" s="119" t="s">
        <v>32</v>
      </c>
      <c r="C13" s="184" t="s">
        <v>33</v>
      </c>
      <c r="D13" s="184"/>
      <c r="E13" s="1"/>
    </row>
    <row r="14" spans="1:5" s="18" customFormat="1" x14ac:dyDescent="0.25">
      <c r="A14" s="49"/>
      <c r="B14" s="119" t="s">
        <v>34</v>
      </c>
      <c r="C14" s="184" t="s">
        <v>35</v>
      </c>
      <c r="D14" s="184"/>
      <c r="E14" s="1"/>
    </row>
    <row r="15" spans="1:5" s="18" customFormat="1" x14ac:dyDescent="0.25">
      <c r="B15" s="119" t="s">
        <v>36</v>
      </c>
      <c r="C15" s="184" t="s">
        <v>77</v>
      </c>
      <c r="D15" s="184"/>
      <c r="E15" s="1"/>
    </row>
    <row r="16" spans="1:5" s="18" customFormat="1" x14ac:dyDescent="0.25">
      <c r="A16" s="56"/>
      <c r="B16" s="119" t="s">
        <v>38</v>
      </c>
      <c r="C16" s="184" t="s">
        <v>39</v>
      </c>
      <c r="D16" s="184"/>
      <c r="E16" s="1"/>
    </row>
    <row r="17" spans="1:5" s="18" customFormat="1" x14ac:dyDescent="0.25">
      <c r="A17" s="53"/>
      <c r="B17" s="119" t="s">
        <v>40</v>
      </c>
      <c r="C17" s="184" t="s">
        <v>41</v>
      </c>
      <c r="D17" s="184"/>
      <c r="E17" s="1"/>
    </row>
    <row r="18" spans="1:5" s="18" customFormat="1" x14ac:dyDescent="0.25">
      <c r="A18" s="53"/>
      <c r="B18" s="119" t="s">
        <v>44</v>
      </c>
      <c r="C18" s="184" t="s">
        <v>45</v>
      </c>
      <c r="D18" s="184"/>
      <c r="E18" s="1"/>
    </row>
    <row r="19" spans="1:5" s="18" customFormat="1" x14ac:dyDescent="0.25">
      <c r="A19" s="53"/>
      <c r="B19" s="119" t="s">
        <v>46</v>
      </c>
      <c r="C19" s="184" t="s">
        <v>45</v>
      </c>
      <c r="D19" s="184"/>
      <c r="E19" s="1"/>
    </row>
    <row r="20" spans="1:5" s="18" customFormat="1" x14ac:dyDescent="0.25">
      <c r="A20" s="53"/>
      <c r="B20" s="119"/>
      <c r="C20" s="184"/>
      <c r="D20" s="184"/>
      <c r="E20" s="1"/>
    </row>
    <row r="21" spans="1:5" s="18" customFormat="1" x14ac:dyDescent="0.25">
      <c r="B21" s="119"/>
      <c r="C21" s="184"/>
      <c r="D21" s="184"/>
      <c r="E21" s="1"/>
    </row>
    <row r="22" spans="1:5" s="18" customFormat="1" x14ac:dyDescent="0.25">
      <c r="A22" s="57"/>
      <c r="B22" s="119"/>
      <c r="C22" s="184"/>
      <c r="D22" s="184"/>
      <c r="E22" s="1"/>
    </row>
    <row r="23" spans="1:5" s="18" customFormat="1" x14ac:dyDescent="0.25">
      <c r="A23" s="53"/>
      <c r="B23" s="119"/>
      <c r="C23" s="184"/>
      <c r="D23" s="184"/>
      <c r="E23" s="1"/>
    </row>
    <row r="24" spans="1:5" s="18" customFormat="1" x14ac:dyDescent="0.25">
      <c r="A24" s="53"/>
      <c r="B24" s="119"/>
      <c r="C24" s="184"/>
      <c r="D24" s="184"/>
      <c r="E24" s="1"/>
    </row>
    <row r="25" spans="1:5" s="18" customFormat="1" x14ac:dyDescent="0.25">
      <c r="A25" s="53"/>
      <c r="B25" s="119"/>
      <c r="C25" s="184"/>
      <c r="D25" s="184"/>
      <c r="E25" s="1"/>
    </row>
    <row r="26" spans="1:5" s="18" customFormat="1" x14ac:dyDescent="0.25">
      <c r="A26" s="53"/>
      <c r="B26" s="119"/>
      <c r="C26" s="184"/>
      <c r="D26" s="184"/>
      <c r="E26" s="1"/>
    </row>
    <row r="27" spans="1:5" s="18" customFormat="1" x14ac:dyDescent="0.25">
      <c r="B27" s="119"/>
      <c r="C27" s="184"/>
      <c r="D27" s="184"/>
      <c r="E27" s="1"/>
    </row>
    <row r="28" spans="1:5" s="18" customFormat="1" x14ac:dyDescent="0.25">
      <c r="A28" s="56"/>
      <c r="B28" s="119"/>
      <c r="C28" s="184"/>
      <c r="D28" s="184"/>
      <c r="E28" s="1"/>
    </row>
    <row r="29" spans="1:5" s="18" customFormat="1" ht="16.5" customHeight="1" x14ac:dyDescent="0.25">
      <c r="A29" s="53"/>
      <c r="B29" s="119"/>
      <c r="C29" s="184"/>
      <c r="D29" s="184"/>
      <c r="E29" s="1"/>
    </row>
    <row r="30" spans="1:5" s="18" customFormat="1" x14ac:dyDescent="0.25">
      <c r="A30" s="53"/>
      <c r="B30" s="175"/>
      <c r="C30" s="175"/>
      <c r="D30" s="175"/>
      <c r="E30" s="175"/>
    </row>
    <row r="31" spans="1:5" s="18" customFormat="1" ht="46.5" customHeight="1" x14ac:dyDescent="0.25">
      <c r="A31" s="53"/>
      <c r="B31" s="187" t="s">
        <v>78</v>
      </c>
      <c r="C31" s="187"/>
      <c r="D31" s="187"/>
      <c r="E31" s="187"/>
    </row>
    <row r="32" spans="1:5" s="18" customFormat="1" ht="40.5" customHeight="1" x14ac:dyDescent="0.25">
      <c r="A32" s="53"/>
      <c r="B32" s="58" t="s">
        <v>79</v>
      </c>
      <c r="C32" s="58" t="s">
        <v>80</v>
      </c>
      <c r="D32" s="120" t="s">
        <v>81</v>
      </c>
      <c r="E32" s="59" t="s">
        <v>82</v>
      </c>
    </row>
    <row r="33" spans="1:5" s="18" customFormat="1" ht="45.75" customHeight="1" x14ac:dyDescent="0.25">
      <c r="B33" s="60" t="s">
        <v>83</v>
      </c>
      <c r="C33" s="219" t="s">
        <v>624</v>
      </c>
      <c r="D33" s="219" t="s">
        <v>625</v>
      </c>
      <c r="E33" s="219"/>
    </row>
    <row r="34" spans="1:5" s="18" customFormat="1" ht="42" customHeight="1" x14ac:dyDescent="0.25">
      <c r="A34" s="56"/>
      <c r="B34" s="60" t="s">
        <v>84</v>
      </c>
      <c r="C34" s="219" t="s">
        <v>626</v>
      </c>
      <c r="D34" s="219" t="s">
        <v>627</v>
      </c>
      <c r="E34" s="219"/>
    </row>
    <row r="35" spans="1:5" s="18" customFormat="1" ht="41.25" customHeight="1" x14ac:dyDescent="0.25">
      <c r="A35" s="53"/>
      <c r="B35" s="60" t="s">
        <v>85</v>
      </c>
      <c r="C35" s="219" t="s">
        <v>628</v>
      </c>
      <c r="D35" s="219" t="s">
        <v>629</v>
      </c>
      <c r="E35" s="219" t="s">
        <v>630</v>
      </c>
    </row>
    <row r="36" spans="1:5" s="18" customFormat="1" ht="76.5" customHeight="1" x14ac:dyDescent="0.25">
      <c r="A36" s="53"/>
      <c r="B36" s="60" t="s">
        <v>86</v>
      </c>
      <c r="C36" s="219" t="s">
        <v>631</v>
      </c>
      <c r="D36" s="219" t="s">
        <v>632</v>
      </c>
      <c r="E36" s="219"/>
    </row>
    <row r="37" spans="1:5" s="18" customFormat="1" ht="48" customHeight="1" x14ac:dyDescent="0.25">
      <c r="A37" s="53"/>
      <c r="B37" s="60" t="s">
        <v>87</v>
      </c>
      <c r="C37" s="219" t="s">
        <v>633</v>
      </c>
      <c r="D37" s="219" t="s">
        <v>632</v>
      </c>
      <c r="E37" s="219"/>
    </row>
    <row r="38" spans="1:5" s="18" customFormat="1" x14ac:dyDescent="0.25">
      <c r="A38" s="53"/>
      <c r="B38" s="188"/>
      <c r="C38" s="188"/>
      <c r="D38" s="188"/>
      <c r="E38" s="188"/>
    </row>
    <row r="39" spans="1:5" s="18" customFormat="1" x14ac:dyDescent="0.25">
      <c r="B39" s="175"/>
      <c r="C39" s="175"/>
      <c r="D39" s="175"/>
      <c r="E39" s="175"/>
    </row>
    <row r="40" spans="1:5" s="18" customFormat="1" x14ac:dyDescent="0.25">
      <c r="A40" s="56"/>
      <c r="B40" s="189" t="s">
        <v>88</v>
      </c>
      <c r="C40" s="189"/>
      <c r="D40" s="189"/>
      <c r="E40" s="189"/>
    </row>
    <row r="41" spans="1:5" s="18" customFormat="1" x14ac:dyDescent="0.25">
      <c r="A41" s="49"/>
      <c r="B41" s="120" t="s">
        <v>89</v>
      </c>
      <c r="C41" s="185" t="s">
        <v>90</v>
      </c>
      <c r="D41" s="185"/>
      <c r="E41" s="185"/>
    </row>
    <row r="42" spans="1:5" s="18" customFormat="1" ht="44.25" customHeight="1" x14ac:dyDescent="0.25">
      <c r="A42" s="49"/>
      <c r="B42" s="60" t="s">
        <v>91</v>
      </c>
      <c r="C42" s="186"/>
      <c r="D42" s="186"/>
      <c r="E42" s="186"/>
    </row>
    <row r="43" spans="1:5" s="18" customFormat="1" ht="36" customHeight="1" x14ac:dyDescent="0.25">
      <c r="A43" s="49"/>
      <c r="B43" s="60" t="s">
        <v>92</v>
      </c>
      <c r="C43" s="186"/>
      <c r="D43" s="186"/>
      <c r="E43" s="186"/>
    </row>
    <row r="44" spans="1:5" s="18" customFormat="1" ht="45.75" customHeight="1" x14ac:dyDescent="0.25">
      <c r="A44" s="49"/>
      <c r="B44" s="60" t="s">
        <v>93</v>
      </c>
      <c r="C44" s="186"/>
      <c r="D44" s="186"/>
      <c r="E44" s="186"/>
    </row>
    <row r="45" spans="1:5" s="18" customFormat="1" x14ac:dyDescent="0.25">
      <c r="A45" s="54"/>
      <c r="B45"/>
    </row>
    <row r="46" spans="1:5" s="18" customFormat="1" x14ac:dyDescent="0.25">
      <c r="A46" s="54"/>
      <c r="B46"/>
    </row>
    <row r="47" spans="1:5" s="18" customFormat="1" x14ac:dyDescent="0.25">
      <c r="B47" s="19"/>
    </row>
    <row r="48" spans="1:5" s="18" customFormat="1" x14ac:dyDescent="0.25">
      <c r="B48" s="19"/>
    </row>
    <row r="49" spans="1:3" s="18" customFormat="1" x14ac:dyDescent="0.25">
      <c r="B49" s="19"/>
    </row>
    <row r="50" spans="1:3" s="18" customFormat="1" x14ac:dyDescent="0.25">
      <c r="B50" s="19"/>
    </row>
    <row r="51" spans="1:3" s="18" customFormat="1" x14ac:dyDescent="0.25">
      <c r="B51" s="20"/>
    </row>
    <row r="52" spans="1:3" s="18" customFormat="1" x14ac:dyDescent="0.25">
      <c r="B52" s="19"/>
    </row>
    <row r="53" spans="1:3" s="18" customFormat="1" x14ac:dyDescent="0.25"/>
    <row r="54" spans="1:3" s="18" customFormat="1" x14ac:dyDescent="0.25">
      <c r="B54" s="20"/>
    </row>
    <row r="55" spans="1:3" s="18" customFormat="1" x14ac:dyDescent="0.25">
      <c r="B55" s="19"/>
      <c r="C55" s="37"/>
    </row>
    <row r="56" spans="1:3" s="18" customFormat="1" ht="15" customHeight="1" x14ac:dyDescent="0.25"/>
    <row r="57" spans="1:3" s="18" customFormat="1" x14ac:dyDescent="0.25">
      <c r="B57" s="20"/>
    </row>
    <row r="58" spans="1:3" s="18" customFormat="1" ht="15" customHeight="1" x14ac:dyDescent="0.3">
      <c r="A58" s="1"/>
      <c r="B58" s="114"/>
    </row>
    <row r="59" spans="1:3" s="18" customFormat="1" x14ac:dyDescent="0.25">
      <c r="B59" s="20"/>
    </row>
    <row r="60" spans="1:3" s="18" customFormat="1" x14ac:dyDescent="0.25">
      <c r="B60" s="19"/>
    </row>
    <row r="61" spans="1:3" s="18" customFormat="1" x14ac:dyDescent="0.25">
      <c r="B61" s="20"/>
    </row>
    <row r="62" spans="1:3" s="18" customFormat="1" x14ac:dyDescent="0.25">
      <c r="B62" s="20"/>
    </row>
    <row r="63" spans="1:3" s="18" customFormat="1" ht="38.1" customHeight="1" x14ac:dyDescent="0.25">
      <c r="B63" s="19"/>
    </row>
    <row r="64" spans="1:3" s="18" customFormat="1" x14ac:dyDescent="0.25"/>
    <row r="65" spans="2:3" s="18" customFormat="1" ht="15" customHeight="1" x14ac:dyDescent="0.25">
      <c r="B65" s="20"/>
    </row>
    <row r="66" spans="2:3" s="18" customFormat="1" ht="88.35" customHeight="1" x14ac:dyDescent="0.25">
      <c r="B66" s="19"/>
    </row>
    <row r="67" spans="2:3" s="18" customFormat="1" x14ac:dyDescent="0.25"/>
    <row r="68" spans="2:3" s="18" customFormat="1" x14ac:dyDescent="0.25">
      <c r="B68" s="20"/>
    </row>
    <row r="69" spans="2:3" s="18" customFormat="1" x14ac:dyDescent="0.25">
      <c r="B69" s="19"/>
      <c r="C69" s="37"/>
    </row>
    <row r="70" spans="2:3" s="18" customFormat="1" x14ac:dyDescent="0.25"/>
    <row r="71" spans="2:3" s="18" customFormat="1" x14ac:dyDescent="0.25">
      <c r="B71" s="20"/>
    </row>
    <row r="72" spans="2:3" s="18" customFormat="1" x14ac:dyDescent="0.25">
      <c r="B72" s="19"/>
    </row>
    <row r="73" spans="2:3" s="18" customFormat="1" x14ac:dyDescent="0.25"/>
    <row r="74" spans="2:3" s="18" customFormat="1" x14ac:dyDescent="0.25">
      <c r="B74" s="20"/>
    </row>
    <row r="75" spans="2:3" s="18" customFormat="1" ht="42.6" customHeight="1" x14ac:dyDescent="0.25">
      <c r="B75" s="19"/>
    </row>
    <row r="76" spans="2:3" s="18" customFormat="1" x14ac:dyDescent="0.25"/>
    <row r="77" spans="2:3" x14ac:dyDescent="0.25">
      <c r="B77" s="55"/>
    </row>
    <row r="78" spans="2:3" s="18" customFormat="1" x14ac:dyDescent="0.25">
      <c r="B78" s="19"/>
      <c r="C78" s="37"/>
    </row>
    <row r="80" spans="2:3" x14ac:dyDescent="0.25">
      <c r="B80" s="55"/>
    </row>
    <row r="81" spans="1:2" s="18" customFormat="1" x14ac:dyDescent="0.25">
      <c r="B81" s="19"/>
    </row>
    <row r="83" spans="1:2" x14ac:dyDescent="0.25">
      <c r="B83" s="55"/>
    </row>
    <row r="84" spans="1:2" s="18" customFormat="1" x14ac:dyDescent="0.25">
      <c r="B84" s="19"/>
    </row>
    <row r="85" spans="1:2" s="18" customFormat="1" x14ac:dyDescent="0.25">
      <c r="A85" s="1"/>
      <c r="B85" s="1"/>
    </row>
    <row r="86" spans="1:2" s="18" customFormat="1" x14ac:dyDescent="0.25">
      <c r="A86" s="1"/>
      <c r="B86" s="1"/>
    </row>
    <row r="89" spans="1:2" s="18" customFormat="1" x14ac:dyDescent="0.25">
      <c r="A89" s="1"/>
      <c r="B89" s="1"/>
    </row>
  </sheetData>
  <customSheetViews>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1"/>
      <headerFooter>
        <oddFooter>&amp;R&amp;P</oddFooter>
      </headerFooter>
    </customSheetView>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2"/>
      <headerFooter>
        <oddFooter>&amp;R&amp;P</oddFooter>
      </headerFooter>
    </customSheetView>
  </customSheetViews>
  <mergeCells count="35">
    <mergeCell ref="C41:E41"/>
    <mergeCell ref="C42:E42"/>
    <mergeCell ref="C43:E43"/>
    <mergeCell ref="C44:E44"/>
    <mergeCell ref="C28:D28"/>
    <mergeCell ref="C29:D29"/>
    <mergeCell ref="B30:E30"/>
    <mergeCell ref="B31:E31"/>
    <mergeCell ref="B38:E39"/>
    <mergeCell ref="B40:E40"/>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7:D7"/>
    <mergeCell ref="C8:D8"/>
    <mergeCell ref="C9:D9"/>
    <mergeCell ref="C10:D10"/>
    <mergeCell ref="C11:D11"/>
    <mergeCell ref="B1:E1"/>
    <mergeCell ref="B2:E2"/>
    <mergeCell ref="B3:E3"/>
    <mergeCell ref="B4:E4"/>
    <mergeCell ref="B5:D6"/>
  </mergeCells>
  <dataValidations count="3">
    <dataValidation allowBlank="1" showInputMessage="1" showErrorMessage="1" promptTitle="Instructions" prompt="Indicate the location where this meeting was conducted." sqref="C42:C44"/>
    <dataValidation allowBlank="1" showInputMessage="1" showErrorMessage="1" promptTitle="Instructions" prompt="Enter the title and organization of each member of the district's DCIP planning team." sqref="C8:D29"/>
    <dataValidation allowBlank="1" showInputMessage="1" showErrorMessage="1" promptTitle="Instructions" prompt="Enter the name of each member of the district's DCIP planning team." sqref="B8:B29"/>
  </dataValidations>
  <pageMargins left="0.45" right="0.45" top="0.5" bottom="0.5" header="0.3" footer="0.05"/>
  <pageSetup scale="79" fitToHeight="7" orientation="landscape" r:id="rId3"/>
  <headerFooter>
    <oddFooter>&amp;R&amp;P</oddFooter>
  </headerFooter>
  <rowBreaks count="1" manualBreakCount="1">
    <brk id="46"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zoomScalePageLayoutView="90" workbookViewId="0">
      <selection activeCell="O18" sqref="O18"/>
    </sheetView>
  </sheetViews>
  <sheetFormatPr defaultColWidth="8.85546875" defaultRowHeight="15" x14ac:dyDescent="0.25"/>
  <cols>
    <col min="1" max="1" width="5.42578125" customWidth="1"/>
    <col min="2" max="2" width="100.7109375" customWidth="1"/>
    <col min="3" max="7" width="10.7109375" customWidth="1"/>
    <col min="8" max="12" width="10.7109375" hidden="1" customWidth="1"/>
  </cols>
  <sheetData>
    <row r="1" spans="2:12" ht="18.75" customHeight="1" x14ac:dyDescent="0.25">
      <c r="B1" s="190" t="s">
        <v>94</v>
      </c>
      <c r="C1" s="191"/>
      <c r="D1" s="191"/>
      <c r="E1" s="191"/>
      <c r="F1" s="191"/>
      <c r="G1" s="191"/>
    </row>
    <row r="3" spans="2:12" ht="30" customHeight="1" x14ac:dyDescent="0.25">
      <c r="B3" s="83" t="s">
        <v>95</v>
      </c>
      <c r="C3" s="84" t="s">
        <v>96</v>
      </c>
      <c r="D3" s="84" t="s">
        <v>97</v>
      </c>
      <c r="E3" s="84" t="s">
        <v>98</v>
      </c>
      <c r="F3" s="84" t="s">
        <v>99</v>
      </c>
      <c r="G3" s="84" t="s">
        <v>100</v>
      </c>
      <c r="H3" s="85" t="s">
        <v>96</v>
      </c>
      <c r="I3" s="85" t="s">
        <v>97</v>
      </c>
      <c r="J3" s="85" t="s">
        <v>98</v>
      </c>
      <c r="K3" s="85" t="s">
        <v>99</v>
      </c>
      <c r="L3" s="85" t="s">
        <v>100</v>
      </c>
    </row>
    <row r="4" spans="2:12" x14ac:dyDescent="0.25">
      <c r="B4" s="38" t="s">
        <v>101</v>
      </c>
      <c r="C4" s="86"/>
      <c r="D4" s="86"/>
      <c r="E4" s="86"/>
      <c r="F4" s="86"/>
      <c r="G4" s="86"/>
      <c r="H4" t="str">
        <f>IF(C4="Y",$B$4,"")</f>
        <v/>
      </c>
      <c r="I4" t="str">
        <f>IF(D4="Y",$B$4,"")</f>
        <v/>
      </c>
      <c r="J4" t="str">
        <f>IF(E4="Y",$B$4,"")</f>
        <v/>
      </c>
      <c r="K4" t="str">
        <f>IF(F4="Y",$B$4,"")</f>
        <v/>
      </c>
      <c r="L4" t="str">
        <f>IF(G4="Y",$B$4,"")</f>
        <v/>
      </c>
    </row>
    <row r="5" spans="2:12" x14ac:dyDescent="0.25">
      <c r="B5" s="38" t="s">
        <v>102</v>
      </c>
      <c r="C5" s="86"/>
      <c r="D5" s="86"/>
      <c r="E5" s="86"/>
      <c r="F5" s="86"/>
      <c r="G5" s="86"/>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38" t="s">
        <v>103</v>
      </c>
      <c r="C6" s="86"/>
      <c r="D6" s="86"/>
      <c r="E6" s="86"/>
      <c r="F6" s="86"/>
      <c r="G6" s="86"/>
      <c r="H6" t="str">
        <f t="shared" si="0"/>
        <v/>
      </c>
      <c r="I6" t="str">
        <f t="shared" si="1"/>
        <v/>
      </c>
      <c r="J6" t="str">
        <f t="shared" si="2"/>
        <v/>
      </c>
      <c r="K6" t="str">
        <f t="shared" si="3"/>
        <v/>
      </c>
      <c r="L6" t="str">
        <f t="shared" si="4"/>
        <v/>
      </c>
    </row>
    <row r="7" spans="2:12" x14ac:dyDescent="0.25">
      <c r="B7" s="38" t="s">
        <v>104</v>
      </c>
      <c r="C7" s="86"/>
      <c r="D7" s="86"/>
      <c r="E7" s="86"/>
      <c r="F7" s="86"/>
      <c r="G7" s="86"/>
      <c r="H7" t="str">
        <f t="shared" si="0"/>
        <v/>
      </c>
      <c r="I7" t="str">
        <f t="shared" si="1"/>
        <v/>
      </c>
      <c r="J7" t="str">
        <f t="shared" si="2"/>
        <v/>
      </c>
      <c r="K7" t="str">
        <f t="shared" si="3"/>
        <v/>
      </c>
      <c r="L7" t="str">
        <f t="shared" si="4"/>
        <v/>
      </c>
    </row>
    <row r="8" spans="2:12" x14ac:dyDescent="0.25">
      <c r="B8" s="38" t="s">
        <v>105</v>
      </c>
      <c r="C8" s="86"/>
      <c r="D8" s="86"/>
      <c r="E8" s="86"/>
      <c r="F8" s="86"/>
      <c r="G8" s="86"/>
      <c r="H8" t="str">
        <f t="shared" si="0"/>
        <v/>
      </c>
      <c r="I8" t="str">
        <f t="shared" si="1"/>
        <v/>
      </c>
      <c r="J8" t="str">
        <f t="shared" si="2"/>
        <v/>
      </c>
      <c r="K8" t="str">
        <f t="shared" si="3"/>
        <v/>
      </c>
      <c r="L8" t="str">
        <f t="shared" si="4"/>
        <v/>
      </c>
    </row>
    <row r="9" spans="2:12" x14ac:dyDescent="0.25">
      <c r="B9" s="38" t="s">
        <v>106</v>
      </c>
      <c r="C9" s="86"/>
      <c r="D9" s="86"/>
      <c r="E9" s="86"/>
      <c r="F9" s="86"/>
      <c r="G9" s="86"/>
      <c r="H9" t="str">
        <f t="shared" si="0"/>
        <v/>
      </c>
      <c r="I9" t="str">
        <f t="shared" si="1"/>
        <v/>
      </c>
      <c r="J9" t="str">
        <f t="shared" si="2"/>
        <v/>
      </c>
      <c r="K9" t="str">
        <f t="shared" si="3"/>
        <v/>
      </c>
      <c r="L9" t="str">
        <f t="shared" si="4"/>
        <v/>
      </c>
    </row>
    <row r="10" spans="2:12" x14ac:dyDescent="0.25">
      <c r="B10" s="38" t="s">
        <v>107</v>
      </c>
      <c r="C10" s="86"/>
      <c r="D10" s="86"/>
      <c r="E10" s="86"/>
      <c r="F10" s="86"/>
      <c r="G10" s="86"/>
      <c r="H10" t="str">
        <f t="shared" si="0"/>
        <v/>
      </c>
      <c r="I10" t="str">
        <f t="shared" si="1"/>
        <v/>
      </c>
      <c r="J10" t="str">
        <f t="shared" si="2"/>
        <v/>
      </c>
      <c r="K10" t="str">
        <f t="shared" si="3"/>
        <v/>
      </c>
      <c r="L10" t="str">
        <f t="shared" si="4"/>
        <v/>
      </c>
    </row>
    <row r="11" spans="2:12" x14ac:dyDescent="0.25">
      <c r="B11" s="38" t="s">
        <v>108</v>
      </c>
      <c r="C11" s="86"/>
      <c r="D11" s="86"/>
      <c r="E11" s="86"/>
      <c r="F11" s="86"/>
      <c r="G11" s="86"/>
      <c r="H11" t="str">
        <f t="shared" si="0"/>
        <v/>
      </c>
      <c r="I11" t="str">
        <f t="shared" si="1"/>
        <v/>
      </c>
      <c r="J11" t="str">
        <f t="shared" si="2"/>
        <v/>
      </c>
      <c r="K11" t="str">
        <f t="shared" si="3"/>
        <v/>
      </c>
      <c r="L11" t="str">
        <f t="shared" si="4"/>
        <v/>
      </c>
    </row>
    <row r="12" spans="2:12" x14ac:dyDescent="0.25">
      <c r="B12" s="38" t="s">
        <v>109</v>
      </c>
      <c r="C12" s="86"/>
      <c r="D12" s="86"/>
      <c r="E12" s="86"/>
      <c r="F12" s="86"/>
      <c r="G12" s="86"/>
      <c r="H12" t="str">
        <f t="shared" si="0"/>
        <v/>
      </c>
      <c r="I12" t="str">
        <f t="shared" si="1"/>
        <v/>
      </c>
      <c r="J12" t="str">
        <f t="shared" si="2"/>
        <v/>
      </c>
      <c r="K12" t="str">
        <f t="shared" si="3"/>
        <v/>
      </c>
      <c r="L12" t="str">
        <f t="shared" si="4"/>
        <v/>
      </c>
    </row>
    <row r="13" spans="2:12" x14ac:dyDescent="0.25">
      <c r="B13" s="38" t="s">
        <v>110</v>
      </c>
      <c r="C13" s="86"/>
      <c r="D13" s="86"/>
      <c r="E13" s="86"/>
      <c r="F13" s="86"/>
      <c r="G13" s="86"/>
      <c r="H13" t="str">
        <f t="shared" si="0"/>
        <v/>
      </c>
      <c r="I13" t="str">
        <f t="shared" si="1"/>
        <v/>
      </c>
      <c r="J13" t="str">
        <f t="shared" si="2"/>
        <v/>
      </c>
      <c r="K13" t="str">
        <f t="shared" si="3"/>
        <v/>
      </c>
      <c r="L13" t="str">
        <f t="shared" si="4"/>
        <v/>
      </c>
    </row>
    <row r="14" spans="2:12" x14ac:dyDescent="0.25">
      <c r="B14" s="38" t="s">
        <v>111</v>
      </c>
      <c r="C14" s="86"/>
      <c r="D14" s="86"/>
      <c r="E14" s="86"/>
      <c r="F14" s="86"/>
      <c r="G14" s="86"/>
      <c r="H14" t="str">
        <f t="shared" si="0"/>
        <v/>
      </c>
      <c r="I14" t="str">
        <f t="shared" si="1"/>
        <v/>
      </c>
      <c r="J14" t="str">
        <f t="shared" si="2"/>
        <v/>
      </c>
      <c r="K14" t="str">
        <f t="shared" si="3"/>
        <v/>
      </c>
      <c r="L14" t="str">
        <f t="shared" si="4"/>
        <v/>
      </c>
    </row>
    <row r="15" spans="2:12" x14ac:dyDescent="0.25">
      <c r="B15" s="38" t="s">
        <v>112</v>
      </c>
      <c r="C15" s="86"/>
      <c r="D15" s="86"/>
      <c r="E15" s="86"/>
      <c r="F15" s="86"/>
      <c r="G15" s="86"/>
      <c r="H15" t="str">
        <f t="shared" si="0"/>
        <v/>
      </c>
      <c r="I15" t="str">
        <f t="shared" si="1"/>
        <v/>
      </c>
      <c r="J15" t="str">
        <f t="shared" si="2"/>
        <v/>
      </c>
      <c r="K15" t="str">
        <f t="shared" si="3"/>
        <v/>
      </c>
      <c r="L15" t="str">
        <f t="shared" si="4"/>
        <v/>
      </c>
    </row>
    <row r="16" spans="2:12" x14ac:dyDescent="0.25">
      <c r="B16" s="38" t="s">
        <v>113</v>
      </c>
      <c r="C16" s="86"/>
      <c r="D16" s="86"/>
      <c r="E16" s="86"/>
      <c r="F16" s="86"/>
      <c r="G16" s="86"/>
      <c r="H16" t="str">
        <f t="shared" si="0"/>
        <v/>
      </c>
      <c r="I16" t="str">
        <f t="shared" si="1"/>
        <v/>
      </c>
      <c r="J16" t="str">
        <f t="shared" si="2"/>
        <v/>
      </c>
      <c r="K16" t="str">
        <f t="shared" si="3"/>
        <v/>
      </c>
      <c r="L16" t="str">
        <f t="shared" si="4"/>
        <v/>
      </c>
    </row>
    <row r="17" spans="2:12" x14ac:dyDescent="0.25">
      <c r="B17" s="38" t="s">
        <v>114</v>
      </c>
      <c r="C17" s="86"/>
      <c r="D17" s="86"/>
      <c r="E17" s="86"/>
      <c r="F17" s="86"/>
      <c r="G17" s="86"/>
      <c r="H17" t="str">
        <f t="shared" si="0"/>
        <v/>
      </c>
      <c r="I17" t="str">
        <f t="shared" si="1"/>
        <v/>
      </c>
      <c r="J17" t="str">
        <f t="shared" si="2"/>
        <v/>
      </c>
      <c r="K17" t="str">
        <f t="shared" si="3"/>
        <v/>
      </c>
      <c r="L17" t="str">
        <f t="shared" si="4"/>
        <v/>
      </c>
    </row>
    <row r="18" spans="2:12" x14ac:dyDescent="0.25">
      <c r="B18" s="38" t="s">
        <v>115</v>
      </c>
      <c r="C18" s="86"/>
      <c r="D18" s="86"/>
      <c r="E18" s="86"/>
      <c r="F18" s="86"/>
      <c r="G18" s="86"/>
      <c r="H18" t="str">
        <f t="shared" si="0"/>
        <v/>
      </c>
      <c r="I18" t="str">
        <f t="shared" si="1"/>
        <v/>
      </c>
      <c r="J18" t="str">
        <f t="shared" si="2"/>
        <v/>
      </c>
      <c r="K18" t="str">
        <f t="shared" si="3"/>
        <v/>
      </c>
      <c r="L18" t="str">
        <f t="shared" si="4"/>
        <v/>
      </c>
    </row>
    <row r="19" spans="2:12" x14ac:dyDescent="0.25">
      <c r="B19" s="38" t="s">
        <v>116</v>
      </c>
      <c r="C19" s="86"/>
      <c r="D19" s="86"/>
      <c r="E19" s="86"/>
      <c r="F19" s="86"/>
      <c r="G19" s="86"/>
      <c r="H19" t="str">
        <f t="shared" si="0"/>
        <v/>
      </c>
      <c r="I19" t="str">
        <f t="shared" si="1"/>
        <v/>
      </c>
      <c r="J19" t="str">
        <f t="shared" si="2"/>
        <v/>
      </c>
      <c r="K19" t="str">
        <f t="shared" si="3"/>
        <v/>
      </c>
      <c r="L19" t="str">
        <f t="shared" si="4"/>
        <v/>
      </c>
    </row>
    <row r="20" spans="2:12" x14ac:dyDescent="0.25">
      <c r="B20" s="39"/>
      <c r="C20" s="86"/>
      <c r="D20" s="86"/>
      <c r="E20" s="86"/>
      <c r="F20" s="86"/>
      <c r="G20" s="86"/>
      <c r="H20" t="str">
        <f t="shared" si="0"/>
        <v/>
      </c>
      <c r="I20" t="str">
        <f t="shared" si="1"/>
        <v/>
      </c>
      <c r="J20" t="str">
        <f t="shared" si="2"/>
        <v/>
      </c>
      <c r="K20" t="str">
        <f t="shared" si="3"/>
        <v/>
      </c>
      <c r="L20" t="str">
        <f t="shared" si="4"/>
        <v/>
      </c>
    </row>
    <row r="21" spans="2:12" x14ac:dyDescent="0.25">
      <c r="B21" s="39"/>
      <c r="C21" s="86"/>
      <c r="D21" s="86"/>
      <c r="E21" s="86"/>
      <c r="F21" s="86"/>
      <c r="G21" s="86"/>
      <c r="H21" t="str">
        <f t="shared" si="0"/>
        <v/>
      </c>
      <c r="I21" t="str">
        <f t="shared" si="1"/>
        <v/>
      </c>
      <c r="J21" t="str">
        <f t="shared" si="2"/>
        <v/>
      </c>
      <c r="K21" t="str">
        <f t="shared" si="3"/>
        <v/>
      </c>
      <c r="L21" t="str">
        <f t="shared" si="4"/>
        <v/>
      </c>
    </row>
    <row r="22" spans="2:12" x14ac:dyDescent="0.25">
      <c r="B22" s="39"/>
      <c r="C22" s="86"/>
      <c r="D22" s="86"/>
      <c r="E22" s="86"/>
      <c r="F22" s="86"/>
      <c r="G22" s="86"/>
      <c r="H22" t="str">
        <f t="shared" si="0"/>
        <v/>
      </c>
      <c r="I22" t="str">
        <f t="shared" si="1"/>
        <v/>
      </c>
      <c r="J22" t="str">
        <f t="shared" si="2"/>
        <v/>
      </c>
      <c r="K22" t="str">
        <f t="shared" si="3"/>
        <v/>
      </c>
      <c r="L22" t="str">
        <f t="shared" si="4"/>
        <v/>
      </c>
    </row>
    <row r="23" spans="2:12" x14ac:dyDescent="0.25">
      <c r="B23" s="39"/>
      <c r="C23" s="86"/>
      <c r="D23" s="86"/>
      <c r="E23" s="86"/>
      <c r="F23" s="86"/>
      <c r="G23" s="86"/>
      <c r="H23" t="str">
        <f t="shared" si="0"/>
        <v/>
      </c>
      <c r="I23" t="str">
        <f t="shared" si="1"/>
        <v/>
      </c>
      <c r="J23" t="str">
        <f t="shared" si="2"/>
        <v/>
      </c>
      <c r="K23" t="str">
        <f t="shared" si="3"/>
        <v/>
      </c>
      <c r="L23" t="str">
        <f t="shared" si="4"/>
        <v/>
      </c>
    </row>
    <row r="24" spans="2:12" x14ac:dyDescent="0.25">
      <c r="B24" s="39"/>
      <c r="C24" s="86"/>
      <c r="D24" s="86"/>
      <c r="E24" s="86"/>
      <c r="F24" s="86"/>
      <c r="G24" s="86"/>
      <c r="H24" t="str">
        <f t="shared" si="0"/>
        <v/>
      </c>
      <c r="I24" t="str">
        <f t="shared" si="1"/>
        <v/>
      </c>
      <c r="J24" t="str">
        <f t="shared" si="2"/>
        <v/>
      </c>
      <c r="K24" t="str">
        <f t="shared" si="3"/>
        <v/>
      </c>
      <c r="L24" t="str">
        <f t="shared" si="4"/>
        <v/>
      </c>
    </row>
    <row r="25" spans="2:12" x14ac:dyDescent="0.25">
      <c r="B25" s="39"/>
      <c r="C25" s="86"/>
      <c r="D25" s="86"/>
      <c r="E25" s="86"/>
      <c r="F25" s="86"/>
      <c r="G25" s="86"/>
      <c r="H25" t="str">
        <f t="shared" si="0"/>
        <v/>
      </c>
      <c r="I25" t="str">
        <f t="shared" si="1"/>
        <v/>
      </c>
      <c r="J25" t="str">
        <f t="shared" si="2"/>
        <v/>
      </c>
      <c r="K25" t="str">
        <f t="shared" si="3"/>
        <v/>
      </c>
      <c r="L25" t="str">
        <f t="shared" si="4"/>
        <v/>
      </c>
    </row>
    <row r="26" spans="2:12" x14ac:dyDescent="0.25">
      <c r="B26" s="39"/>
      <c r="C26" s="86"/>
      <c r="D26" s="86"/>
      <c r="E26" s="86"/>
      <c r="F26" s="86"/>
      <c r="G26" s="86"/>
      <c r="H26" t="str">
        <f t="shared" si="0"/>
        <v/>
      </c>
      <c r="I26" t="str">
        <f t="shared" si="1"/>
        <v/>
      </c>
      <c r="J26" t="str">
        <f t="shared" si="2"/>
        <v/>
      </c>
      <c r="K26" t="str">
        <f t="shared" si="3"/>
        <v/>
      </c>
      <c r="L26" t="str">
        <f t="shared" si="4"/>
        <v/>
      </c>
    </row>
    <row r="27" spans="2:12" x14ac:dyDescent="0.25">
      <c r="B27" s="39"/>
      <c r="C27" s="86"/>
      <c r="D27" s="86"/>
      <c r="E27" s="86"/>
      <c r="F27" s="86"/>
      <c r="G27" s="86"/>
      <c r="H27" t="str">
        <f t="shared" si="0"/>
        <v/>
      </c>
      <c r="I27" t="str">
        <f t="shared" si="1"/>
        <v/>
      </c>
      <c r="J27" t="str">
        <f t="shared" si="2"/>
        <v/>
      </c>
      <c r="K27" t="str">
        <f t="shared" si="3"/>
        <v/>
      </c>
      <c r="L27" t="str">
        <f t="shared" si="4"/>
        <v/>
      </c>
    </row>
    <row r="28" spans="2:12" x14ac:dyDescent="0.25">
      <c r="B28" s="39"/>
      <c r="C28" s="86"/>
      <c r="D28" s="86"/>
      <c r="E28" s="86"/>
      <c r="F28" s="86"/>
      <c r="G28" s="86"/>
      <c r="H28" t="str">
        <f t="shared" si="0"/>
        <v/>
      </c>
      <c r="I28" t="str">
        <f t="shared" si="1"/>
        <v/>
      </c>
      <c r="J28" t="str">
        <f t="shared" si="2"/>
        <v/>
      </c>
      <c r="K28" t="str">
        <f t="shared" si="3"/>
        <v/>
      </c>
      <c r="L28" t="str">
        <f t="shared" si="4"/>
        <v/>
      </c>
    </row>
    <row r="29" spans="2:12" x14ac:dyDescent="0.25">
      <c r="B29" s="39"/>
      <c r="C29" s="86"/>
      <c r="D29" s="86"/>
      <c r="E29" s="86"/>
      <c r="F29" s="86"/>
      <c r="G29" s="86"/>
      <c r="H29" t="str">
        <f t="shared" si="0"/>
        <v/>
      </c>
      <c r="I29" t="str">
        <f t="shared" si="1"/>
        <v/>
      </c>
      <c r="J29" t="str">
        <f t="shared" si="2"/>
        <v/>
      </c>
      <c r="K29" t="str">
        <f t="shared" si="3"/>
        <v/>
      </c>
      <c r="L29" t="str">
        <f t="shared" si="4"/>
        <v/>
      </c>
    </row>
    <row r="30" spans="2:12" x14ac:dyDescent="0.25">
      <c r="B30" s="39"/>
      <c r="C30" s="86"/>
      <c r="D30" s="86"/>
      <c r="E30" s="86"/>
      <c r="F30" s="86"/>
      <c r="G30" s="86"/>
      <c r="H30" t="str">
        <f t="shared" si="0"/>
        <v/>
      </c>
      <c r="I30" t="str">
        <f t="shared" si="1"/>
        <v/>
      </c>
      <c r="J30" t="str">
        <f t="shared" si="2"/>
        <v/>
      </c>
      <c r="K30" t="str">
        <f t="shared" si="3"/>
        <v/>
      </c>
      <c r="L30" t="str">
        <f t="shared" si="4"/>
        <v/>
      </c>
    </row>
    <row r="31" spans="2:12" x14ac:dyDescent="0.25">
      <c r="B31" s="39"/>
      <c r="C31" s="86"/>
      <c r="D31" s="86"/>
      <c r="E31" s="86"/>
      <c r="F31" s="86"/>
      <c r="G31" s="86"/>
      <c r="H31" t="str">
        <f t="shared" si="0"/>
        <v/>
      </c>
      <c r="I31" t="str">
        <f t="shared" si="1"/>
        <v/>
      </c>
      <c r="J31" t="str">
        <f t="shared" si="2"/>
        <v/>
      </c>
      <c r="K31" t="str">
        <f t="shared" si="3"/>
        <v/>
      </c>
      <c r="L31" t="str">
        <f t="shared" si="4"/>
        <v/>
      </c>
    </row>
    <row r="32" spans="2:12" x14ac:dyDescent="0.25">
      <c r="B32" s="39"/>
      <c r="C32" s="86"/>
      <c r="D32" s="86"/>
      <c r="E32" s="86"/>
      <c r="F32" s="86"/>
      <c r="G32" s="86"/>
      <c r="H32" t="str">
        <f t="shared" si="0"/>
        <v/>
      </c>
      <c r="I32" t="str">
        <f t="shared" si="1"/>
        <v/>
      </c>
      <c r="J32" t="str">
        <f t="shared" si="2"/>
        <v/>
      </c>
      <c r="K32" t="str">
        <f t="shared" si="3"/>
        <v/>
      </c>
      <c r="L32" t="str">
        <f t="shared" si="4"/>
        <v/>
      </c>
    </row>
    <row r="33" spans="2:12" x14ac:dyDescent="0.25">
      <c r="B33" s="39"/>
      <c r="C33" s="86"/>
      <c r="D33" s="86"/>
      <c r="E33" s="86"/>
      <c r="F33" s="86"/>
      <c r="G33" s="86"/>
      <c r="H33" t="str">
        <f t="shared" si="0"/>
        <v/>
      </c>
      <c r="I33" t="str">
        <f t="shared" si="1"/>
        <v/>
      </c>
      <c r="J33" t="str">
        <f t="shared" si="2"/>
        <v/>
      </c>
      <c r="K33" t="str">
        <f t="shared" si="3"/>
        <v/>
      </c>
      <c r="L33" t="str">
        <f t="shared" si="4"/>
        <v/>
      </c>
    </row>
    <row r="34" spans="2:12" x14ac:dyDescent="0.25">
      <c r="B34" s="39"/>
      <c r="C34" s="86"/>
      <c r="D34" s="86"/>
      <c r="E34" s="86"/>
      <c r="F34" s="86"/>
      <c r="G34" s="86"/>
      <c r="H34" t="str">
        <f t="shared" si="0"/>
        <v/>
      </c>
      <c r="I34" t="str">
        <f t="shared" si="1"/>
        <v/>
      </c>
      <c r="J34" t="str">
        <f t="shared" si="2"/>
        <v/>
      </c>
      <c r="K34" t="str">
        <f t="shared" si="3"/>
        <v/>
      </c>
      <c r="L34" t="str">
        <f t="shared" si="4"/>
        <v/>
      </c>
    </row>
    <row r="35" spans="2:12" x14ac:dyDescent="0.25">
      <c r="B35" s="39"/>
      <c r="C35" s="86"/>
      <c r="D35" s="86"/>
      <c r="E35" s="86"/>
      <c r="F35" s="86"/>
      <c r="G35" s="86"/>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44594B27-9C70-41F1-9630-666DBB02377F}" scale="90" showPageBreaks="1" printArea="1" hiddenColumns="1" state="hidden">
      <selection activeCell="O18" sqref="O18"/>
      <pageMargins left="0" right="0" top="0" bottom="0" header="0" footer="0"/>
      <pageSetup scale="80" orientation="landscape" r:id="rId1"/>
      <headerFooter>
        <oddFooter>&amp;R&amp;P</oddFooter>
      </headerFooter>
    </customSheetView>
    <customSheetView guid="{D084C74A-34CE-4171-80D6-1BE5E86C1BB8}" showPageBreaks="1" printArea="1" hiddenColumns="1" state="hidden">
      <selection activeCell="B2" sqref="B1:B1048576"/>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zoomScale="80" zoomScaleNormal="80" zoomScalePageLayoutView="80" workbookViewId="0">
      <selection activeCell="C10" sqref="C10"/>
    </sheetView>
  </sheetViews>
  <sheetFormatPr defaultRowHeight="15" x14ac:dyDescent="0.25"/>
  <cols>
    <col min="1" max="2" width="18.7109375" customWidth="1"/>
    <col min="3" max="3" width="103.5703125" customWidth="1"/>
    <col min="4" max="4" width="120.42578125" customWidth="1"/>
  </cols>
  <sheetData>
    <row r="1" spans="1:4" ht="18.75" customHeight="1" x14ac:dyDescent="0.25">
      <c r="A1" s="198" t="s">
        <v>117</v>
      </c>
      <c r="B1" s="198"/>
      <c r="C1" s="198"/>
      <c r="D1" s="195" t="s">
        <v>118</v>
      </c>
    </row>
    <row r="2" spans="1:4" ht="15" customHeight="1" x14ac:dyDescent="0.25">
      <c r="A2" s="201"/>
      <c r="B2" s="201"/>
      <c r="C2" s="201"/>
      <c r="D2" s="196"/>
    </row>
    <row r="3" spans="1:4" ht="15" customHeight="1" x14ac:dyDescent="0.25">
      <c r="A3" s="202" t="s">
        <v>119</v>
      </c>
      <c r="B3" s="202"/>
      <c r="C3" s="42" t="s">
        <v>120</v>
      </c>
      <c r="D3" s="121"/>
    </row>
    <row r="4" spans="1:4" ht="15" customHeight="1" x14ac:dyDescent="0.25">
      <c r="A4" s="202" t="s">
        <v>121</v>
      </c>
      <c r="B4" s="202"/>
      <c r="C4" s="42" t="s">
        <v>122</v>
      </c>
      <c r="D4" s="121"/>
    </row>
    <row r="5" spans="1:4" ht="15" customHeight="1" x14ac:dyDescent="0.25">
      <c r="A5" s="203"/>
      <c r="B5" s="174"/>
      <c r="C5" s="204"/>
      <c r="D5" s="40" t="s">
        <v>123</v>
      </c>
    </row>
    <row r="6" spans="1:4" ht="30.75" customHeight="1" x14ac:dyDescent="0.25">
      <c r="A6" s="199" t="s">
        <v>124</v>
      </c>
      <c r="B6" s="200"/>
      <c r="C6" s="31" t="s">
        <v>125</v>
      </c>
      <c r="D6" s="35"/>
    </row>
    <row r="7" spans="1:4" ht="18" customHeight="1" x14ac:dyDescent="0.25">
      <c r="A7" s="205"/>
      <c r="B7" s="206"/>
      <c r="C7" s="207"/>
      <c r="D7" s="34" t="s">
        <v>126</v>
      </c>
    </row>
    <row r="8" spans="1:4" ht="95.25" customHeight="1" x14ac:dyDescent="0.25">
      <c r="A8" s="197" t="s">
        <v>127</v>
      </c>
      <c r="B8" s="197"/>
      <c r="C8" s="32" t="s">
        <v>128</v>
      </c>
      <c r="D8" s="35"/>
    </row>
    <row r="9" spans="1:4" ht="15" customHeight="1" x14ac:dyDescent="0.25">
      <c r="A9" s="208"/>
      <c r="B9" s="209"/>
      <c r="C9" s="210"/>
      <c r="D9" s="34" t="s">
        <v>129</v>
      </c>
    </row>
    <row r="10" spans="1:4" ht="120" customHeight="1" x14ac:dyDescent="0.25">
      <c r="A10" s="197" t="s">
        <v>130</v>
      </c>
      <c r="B10" s="197"/>
      <c r="C10" s="32" t="s">
        <v>593</v>
      </c>
      <c r="D10" s="35"/>
    </row>
    <row r="11" spans="1:4" ht="21" customHeight="1" x14ac:dyDescent="0.25">
      <c r="A11" s="192"/>
      <c r="B11" s="193"/>
      <c r="C11" s="193"/>
      <c r="D11" s="194"/>
    </row>
    <row r="12" spans="1:4" ht="22.5" customHeight="1" x14ac:dyDescent="0.25">
      <c r="A12" s="211" t="s">
        <v>131</v>
      </c>
      <c r="B12" s="211"/>
      <c r="C12" s="211"/>
      <c r="D12" s="36"/>
    </row>
    <row r="13" spans="1:4" ht="78" customHeight="1" x14ac:dyDescent="0.25">
      <c r="A13" s="43" t="s">
        <v>132</v>
      </c>
      <c r="B13" s="44" t="s">
        <v>133</v>
      </c>
      <c r="C13" s="44" t="s">
        <v>134</v>
      </c>
      <c r="D13" s="34" t="s">
        <v>135</v>
      </c>
    </row>
    <row r="14" spans="1:4" ht="60" customHeight="1" x14ac:dyDescent="0.25">
      <c r="A14" s="70">
        <v>43586</v>
      </c>
      <c r="B14" s="70">
        <v>43647</v>
      </c>
      <c r="C14" s="33" t="s">
        <v>136</v>
      </c>
      <c r="D14" s="36"/>
    </row>
    <row r="15" spans="1:4" ht="30" x14ac:dyDescent="0.25">
      <c r="A15" s="70">
        <v>43586</v>
      </c>
      <c r="B15" s="70">
        <v>43647</v>
      </c>
      <c r="C15" s="33" t="s">
        <v>137</v>
      </c>
      <c r="D15" s="36"/>
    </row>
    <row r="16" spans="1:4" ht="30" x14ac:dyDescent="0.25">
      <c r="A16" s="70">
        <v>43617</v>
      </c>
      <c r="B16" s="62">
        <v>43800</v>
      </c>
      <c r="C16" s="33" t="s">
        <v>138</v>
      </c>
      <c r="D16" s="36"/>
    </row>
    <row r="17" spans="1:4" ht="75" x14ac:dyDescent="0.25">
      <c r="A17" s="70">
        <v>43678</v>
      </c>
      <c r="B17" s="70">
        <v>43834</v>
      </c>
      <c r="C17" s="33" t="s">
        <v>139</v>
      </c>
      <c r="D17" s="36"/>
    </row>
    <row r="18" spans="1:4" ht="32.1" customHeight="1" x14ac:dyDescent="0.25">
      <c r="A18" s="70">
        <v>43712</v>
      </c>
      <c r="B18" s="70">
        <v>43834</v>
      </c>
      <c r="C18" s="33" t="s">
        <v>140</v>
      </c>
      <c r="D18" s="36"/>
    </row>
    <row r="19" spans="1:4" ht="45" x14ac:dyDescent="0.25">
      <c r="A19" s="70">
        <v>43712</v>
      </c>
      <c r="B19" s="70">
        <v>43834</v>
      </c>
      <c r="C19" s="33" t="s">
        <v>141</v>
      </c>
      <c r="D19" s="36"/>
    </row>
    <row r="20" spans="1:4" ht="30" x14ac:dyDescent="0.25">
      <c r="A20" s="70">
        <v>43712</v>
      </c>
      <c r="B20" s="70">
        <v>43834</v>
      </c>
      <c r="C20" s="31" t="s">
        <v>142</v>
      </c>
      <c r="D20" s="36"/>
    </row>
    <row r="21" spans="1:4" ht="30" x14ac:dyDescent="0.25">
      <c r="A21" s="70">
        <v>43712</v>
      </c>
      <c r="B21" s="70">
        <v>43834</v>
      </c>
      <c r="C21" s="31" t="s">
        <v>143</v>
      </c>
      <c r="D21" s="36"/>
    </row>
    <row r="22" spans="1:4" ht="30" x14ac:dyDescent="0.25">
      <c r="A22" s="70">
        <v>43728</v>
      </c>
      <c r="B22" s="70">
        <v>43834</v>
      </c>
      <c r="C22" s="31" t="s">
        <v>144</v>
      </c>
      <c r="D22" s="36"/>
    </row>
    <row r="23" spans="1:4" ht="45" x14ac:dyDescent="0.25">
      <c r="A23" s="70">
        <v>43712</v>
      </c>
      <c r="B23" s="70">
        <v>43834</v>
      </c>
      <c r="C23" s="31" t="s">
        <v>145</v>
      </c>
      <c r="D23" s="36"/>
    </row>
    <row r="24" spans="1:4" ht="30" x14ac:dyDescent="0.25">
      <c r="A24" s="70">
        <v>43728</v>
      </c>
      <c r="B24" s="70">
        <v>43834</v>
      </c>
      <c r="C24" s="31" t="s">
        <v>146</v>
      </c>
      <c r="D24" s="36"/>
    </row>
    <row r="25" spans="1:4" ht="30" x14ac:dyDescent="0.25">
      <c r="A25" s="70">
        <v>43728</v>
      </c>
      <c r="B25" s="70">
        <v>43834</v>
      </c>
      <c r="C25" s="31" t="s">
        <v>147</v>
      </c>
      <c r="D25" s="36"/>
    </row>
    <row r="26" spans="1:4" ht="45" x14ac:dyDescent="0.25">
      <c r="A26" s="70">
        <v>43712</v>
      </c>
      <c r="B26" s="70">
        <v>43834</v>
      </c>
      <c r="C26" s="31" t="s">
        <v>148</v>
      </c>
      <c r="D26" s="36"/>
    </row>
    <row r="27" spans="1:4" ht="45" x14ac:dyDescent="0.25">
      <c r="A27" s="71">
        <v>43739</v>
      </c>
      <c r="B27" s="70">
        <v>43834</v>
      </c>
      <c r="C27" s="31" t="s">
        <v>149</v>
      </c>
      <c r="D27" s="36"/>
    </row>
    <row r="28" spans="1:4" ht="15" customHeight="1" x14ac:dyDescent="0.25">
      <c r="A28" s="203"/>
      <c r="B28" s="174"/>
      <c r="C28" s="204"/>
      <c r="D28" s="34" t="s">
        <v>150</v>
      </c>
    </row>
    <row r="29" spans="1:4" ht="99" customHeight="1" x14ac:dyDescent="0.25">
      <c r="A29" s="197" t="s">
        <v>151</v>
      </c>
      <c r="B29" s="197"/>
      <c r="C29" s="32" t="s">
        <v>152</v>
      </c>
      <c r="D29" s="38"/>
    </row>
    <row r="30" spans="1:4" ht="18.75" customHeight="1" x14ac:dyDescent="0.25">
      <c r="A30" s="201"/>
      <c r="B30" s="201"/>
      <c r="C30" s="201"/>
      <c r="D30" s="201"/>
    </row>
    <row r="31" spans="1:4" ht="27" customHeight="1" x14ac:dyDescent="0.25">
      <c r="A31" s="211" t="s">
        <v>153</v>
      </c>
      <c r="B31" s="211"/>
      <c r="C31" s="211"/>
      <c r="D31" s="36"/>
    </row>
    <row r="32" spans="1:4" ht="75" x14ac:dyDescent="0.25">
      <c r="A32" s="43" t="s">
        <v>154</v>
      </c>
      <c r="B32" s="44" t="s">
        <v>155</v>
      </c>
      <c r="C32" s="44" t="s">
        <v>156</v>
      </c>
      <c r="D32" s="34" t="s">
        <v>135</v>
      </c>
    </row>
    <row r="33" spans="1:4" ht="30" x14ac:dyDescent="0.25">
      <c r="A33" s="70">
        <v>43834</v>
      </c>
      <c r="B33" s="70">
        <v>44012</v>
      </c>
      <c r="C33" s="33" t="s">
        <v>157</v>
      </c>
      <c r="D33" s="36"/>
    </row>
    <row r="34" spans="1:4" ht="30" x14ac:dyDescent="0.25">
      <c r="A34" s="70">
        <v>43834</v>
      </c>
      <c r="B34" s="70">
        <v>44012</v>
      </c>
      <c r="C34" s="33" t="s">
        <v>158</v>
      </c>
      <c r="D34" s="36"/>
    </row>
    <row r="35" spans="1:4" x14ac:dyDescent="0.25">
      <c r="A35" s="70">
        <v>43834</v>
      </c>
      <c r="B35" s="70">
        <v>44012</v>
      </c>
      <c r="C35" s="33" t="s">
        <v>159</v>
      </c>
      <c r="D35" s="36"/>
    </row>
    <row r="36" spans="1:4" ht="30" x14ac:dyDescent="0.25">
      <c r="A36" s="70">
        <v>43834</v>
      </c>
      <c r="B36" s="70">
        <v>44012</v>
      </c>
      <c r="C36" s="33" t="s">
        <v>160</v>
      </c>
      <c r="D36" s="36"/>
    </row>
    <row r="37" spans="1:4" ht="30" x14ac:dyDescent="0.25">
      <c r="A37" s="70">
        <v>43834</v>
      </c>
      <c r="B37" s="70">
        <v>43952</v>
      </c>
      <c r="C37" s="31" t="s">
        <v>161</v>
      </c>
      <c r="D37" s="36"/>
    </row>
    <row r="38" spans="1:4" x14ac:dyDescent="0.25">
      <c r="A38" s="70">
        <v>43834</v>
      </c>
      <c r="B38" s="70">
        <v>44012</v>
      </c>
      <c r="C38" s="31" t="s">
        <v>162</v>
      </c>
      <c r="D38" s="36"/>
    </row>
    <row r="39" spans="1:4" ht="30" x14ac:dyDescent="0.25">
      <c r="A39" s="70">
        <v>43834</v>
      </c>
      <c r="B39" s="70">
        <v>44012</v>
      </c>
      <c r="C39" s="31" t="s">
        <v>163</v>
      </c>
      <c r="D39" s="36"/>
    </row>
    <row r="40" spans="1:4" ht="30" x14ac:dyDescent="0.25">
      <c r="A40" s="70">
        <v>43834</v>
      </c>
      <c r="B40" s="70">
        <v>44012</v>
      </c>
      <c r="C40" s="31" t="s">
        <v>164</v>
      </c>
      <c r="D40" s="36"/>
    </row>
    <row r="41" spans="1:4" x14ac:dyDescent="0.25">
      <c r="A41" s="70">
        <v>43834</v>
      </c>
      <c r="B41" s="70">
        <v>44012</v>
      </c>
      <c r="C41" s="31" t="s">
        <v>165</v>
      </c>
      <c r="D41" s="36"/>
    </row>
    <row r="42" spans="1:4" ht="45" x14ac:dyDescent="0.25">
      <c r="A42" s="70">
        <v>43834</v>
      </c>
      <c r="B42" s="70">
        <v>44012</v>
      </c>
      <c r="C42" s="31" t="s">
        <v>166</v>
      </c>
      <c r="D42" s="36"/>
    </row>
    <row r="43" spans="1:4" x14ac:dyDescent="0.25">
      <c r="A43" s="45"/>
      <c r="B43" s="70"/>
      <c r="C43" s="31"/>
      <c r="D43" s="36"/>
    </row>
    <row r="44" spans="1:4" x14ac:dyDescent="0.25">
      <c r="A44" s="45"/>
      <c r="B44" s="70"/>
      <c r="C44" s="31"/>
      <c r="D44" s="36"/>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topLeftCell="A10">
      <selection activeCell="D12" sqref="D12"/>
      <pageMargins left="0" right="0" top="0" bottom="0" header="0" footer="0"/>
      <pageSetup scale="80" orientation="landscape" r:id="rId2"/>
      <headerFooter>
        <oddFooter>&amp;R&amp;P</oddFooter>
      </headerFooter>
    </customSheetView>
  </customSheetViews>
  <mergeCells count="17">
    <mergeCell ref="A28:C28"/>
    <mergeCell ref="A12:C12"/>
    <mergeCell ref="A29:B29"/>
    <mergeCell ref="A31:C31"/>
    <mergeCell ref="A30:D30"/>
    <mergeCell ref="A11:D11"/>
    <mergeCell ref="D1:D2"/>
    <mergeCell ref="A8:B8"/>
    <mergeCell ref="A10:B10"/>
    <mergeCell ref="A1:C1"/>
    <mergeCell ref="A6:B6"/>
    <mergeCell ref="A2:C2"/>
    <mergeCell ref="A4:B4"/>
    <mergeCell ref="A3:B3"/>
    <mergeCell ref="A5:C5"/>
    <mergeCell ref="A7:C7"/>
    <mergeCell ref="A9:C9"/>
  </mergeCells>
  <dataValidations count="1">
    <dataValidation allowBlank="1" showErrorMessage="1" sqref="A9 A7 A12 A33:B44 A31 A14:B27"/>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opLeftCell="A22" zoomScale="66" zoomScaleNormal="66" workbookViewId="0">
      <selection activeCell="C10" sqref="C10"/>
    </sheetView>
  </sheetViews>
  <sheetFormatPr defaultRowHeight="15" x14ac:dyDescent="0.25"/>
  <cols>
    <col min="1" max="2" width="18.7109375" customWidth="1"/>
    <col min="3" max="3" width="117.5703125" style="112" bestFit="1" customWidth="1"/>
    <col min="4" max="4" width="125.85546875" customWidth="1"/>
  </cols>
  <sheetData>
    <row r="1" spans="1:6" ht="18.75" x14ac:dyDescent="0.25">
      <c r="A1" s="198" t="s">
        <v>167</v>
      </c>
      <c r="B1" s="198"/>
      <c r="C1" s="198"/>
      <c r="D1" s="195" t="s">
        <v>118</v>
      </c>
    </row>
    <row r="2" spans="1:6" x14ac:dyDescent="0.25">
      <c r="A2" s="203"/>
      <c r="B2" s="174"/>
      <c r="C2" s="204"/>
      <c r="D2" s="196"/>
    </row>
    <row r="3" spans="1:6" ht="15" customHeight="1" x14ac:dyDescent="0.25">
      <c r="A3" s="202" t="s">
        <v>119</v>
      </c>
      <c r="B3" s="202"/>
      <c r="C3" s="111" t="s">
        <v>168</v>
      </c>
      <c r="D3" s="121"/>
    </row>
    <row r="4" spans="1:6" ht="15" customHeight="1" x14ac:dyDescent="0.25">
      <c r="A4" s="202" t="s">
        <v>121</v>
      </c>
      <c r="B4" s="202"/>
      <c r="C4" s="111" t="s">
        <v>169</v>
      </c>
      <c r="D4" s="121"/>
    </row>
    <row r="5" spans="1:6" x14ac:dyDescent="0.25">
      <c r="A5" s="201"/>
      <c r="B5" s="201"/>
      <c r="C5" s="201"/>
      <c r="D5" s="40" t="s">
        <v>123</v>
      </c>
    </row>
    <row r="6" spans="1:6" ht="60" x14ac:dyDescent="0.4">
      <c r="A6" s="199" t="s">
        <v>124</v>
      </c>
      <c r="B6" s="200"/>
      <c r="C6" s="109" t="s">
        <v>170</v>
      </c>
      <c r="D6" s="35"/>
      <c r="F6" s="27"/>
    </row>
    <row r="7" spans="1:6" x14ac:dyDescent="0.25">
      <c r="A7" s="205"/>
      <c r="B7" s="206"/>
      <c r="C7" s="207"/>
      <c r="D7" s="34" t="s">
        <v>126</v>
      </c>
    </row>
    <row r="8" spans="1:6" ht="45" x14ac:dyDescent="0.25">
      <c r="A8" s="197" t="s">
        <v>171</v>
      </c>
      <c r="B8" s="197"/>
      <c r="C8" s="32" t="s">
        <v>172</v>
      </c>
      <c r="D8" s="35"/>
    </row>
    <row r="9" spans="1:6" x14ac:dyDescent="0.25">
      <c r="A9" s="208"/>
      <c r="B9" s="209"/>
      <c r="C9" s="210"/>
      <c r="D9" s="34" t="s">
        <v>129</v>
      </c>
    </row>
    <row r="10" spans="1:6" ht="132.75" customHeight="1" x14ac:dyDescent="0.25">
      <c r="A10" s="197" t="s">
        <v>130</v>
      </c>
      <c r="B10" s="197"/>
      <c r="C10" s="32" t="s">
        <v>594</v>
      </c>
      <c r="D10" s="35"/>
    </row>
    <row r="11" spans="1:6" x14ac:dyDescent="0.25">
      <c r="A11" s="192"/>
      <c r="B11" s="193"/>
      <c r="C11" s="194"/>
      <c r="D11" s="35"/>
    </row>
    <row r="12" spans="1:6" x14ac:dyDescent="0.25">
      <c r="A12" s="211" t="s">
        <v>131</v>
      </c>
      <c r="B12" s="211"/>
      <c r="C12" s="211"/>
      <c r="D12" s="36"/>
    </row>
    <row r="13" spans="1:6" ht="60" x14ac:dyDescent="0.25">
      <c r="A13" s="43" t="s">
        <v>132</v>
      </c>
      <c r="B13" s="44" t="s">
        <v>133</v>
      </c>
      <c r="C13" s="44" t="s">
        <v>134</v>
      </c>
      <c r="D13" s="34" t="s">
        <v>135</v>
      </c>
    </row>
    <row r="14" spans="1:6" ht="30" x14ac:dyDescent="0.25">
      <c r="A14" s="62">
        <v>43617</v>
      </c>
      <c r="B14" s="62">
        <v>43617</v>
      </c>
      <c r="C14" s="110" t="s">
        <v>173</v>
      </c>
      <c r="D14" s="36"/>
    </row>
    <row r="15" spans="1:6" ht="30" x14ac:dyDescent="0.25">
      <c r="A15" s="62">
        <v>43709</v>
      </c>
      <c r="B15" s="62">
        <v>43709</v>
      </c>
      <c r="C15" s="110" t="s">
        <v>174</v>
      </c>
      <c r="D15" s="36"/>
    </row>
    <row r="16" spans="1:6" ht="30" x14ac:dyDescent="0.25">
      <c r="A16" s="62">
        <v>43709</v>
      </c>
      <c r="B16" s="62">
        <v>43709</v>
      </c>
      <c r="C16" s="110" t="s">
        <v>175</v>
      </c>
      <c r="D16" s="36"/>
    </row>
    <row r="17" spans="1:4" ht="45" x14ac:dyDescent="0.25">
      <c r="A17" s="62">
        <v>43709</v>
      </c>
      <c r="B17" s="62">
        <v>43831</v>
      </c>
      <c r="C17" s="110" t="s">
        <v>176</v>
      </c>
      <c r="D17" s="36"/>
    </row>
    <row r="18" spans="1:4" ht="30" x14ac:dyDescent="0.25">
      <c r="A18" s="62">
        <v>43709</v>
      </c>
      <c r="B18" s="62">
        <v>43831</v>
      </c>
      <c r="C18" s="110" t="s">
        <v>177</v>
      </c>
      <c r="D18" s="36"/>
    </row>
    <row r="19" spans="1:4" x14ac:dyDescent="0.25">
      <c r="A19" s="62">
        <v>43709</v>
      </c>
      <c r="B19" s="62">
        <v>43831</v>
      </c>
      <c r="C19" s="110" t="s">
        <v>178</v>
      </c>
      <c r="D19" s="36"/>
    </row>
    <row r="20" spans="1:4" ht="45" x14ac:dyDescent="0.25">
      <c r="A20" s="62">
        <v>43739</v>
      </c>
      <c r="B20" s="62">
        <v>43800</v>
      </c>
      <c r="C20" s="110" t="s">
        <v>179</v>
      </c>
      <c r="D20" s="36"/>
    </row>
    <row r="21" spans="1:4" ht="30" x14ac:dyDescent="0.25">
      <c r="A21" s="63">
        <v>43757</v>
      </c>
      <c r="B21" s="63">
        <v>43800</v>
      </c>
      <c r="C21" s="109" t="s">
        <v>180</v>
      </c>
      <c r="D21" s="36"/>
    </row>
    <row r="22" spans="1:4" ht="30" x14ac:dyDescent="0.25">
      <c r="A22" s="63">
        <v>43739</v>
      </c>
      <c r="B22" s="62">
        <v>43831</v>
      </c>
      <c r="C22" s="109" t="s">
        <v>181</v>
      </c>
      <c r="D22" s="36"/>
    </row>
    <row r="23" spans="1:4" ht="22.5" customHeight="1" x14ac:dyDescent="0.25">
      <c r="A23" s="45"/>
      <c r="B23" s="45"/>
      <c r="C23" s="109"/>
      <c r="D23" s="36"/>
    </row>
    <row r="24" spans="1:4" x14ac:dyDescent="0.25">
      <c r="A24" s="201"/>
      <c r="B24" s="201"/>
      <c r="C24" s="201"/>
      <c r="D24" s="34" t="s">
        <v>150</v>
      </c>
    </row>
    <row r="25" spans="1:4" ht="98.25" customHeight="1" x14ac:dyDescent="0.25">
      <c r="A25" s="197" t="s">
        <v>151</v>
      </c>
      <c r="B25" s="197"/>
      <c r="C25" s="32" t="s">
        <v>182</v>
      </c>
      <c r="D25" s="38"/>
    </row>
    <row r="26" spans="1:4" x14ac:dyDescent="0.25">
      <c r="A26" s="201"/>
      <c r="B26" s="201"/>
      <c r="C26" s="201"/>
      <c r="D26" s="201"/>
    </row>
    <row r="27" spans="1:4" x14ac:dyDescent="0.25">
      <c r="A27" s="211" t="s">
        <v>153</v>
      </c>
      <c r="B27" s="211"/>
      <c r="C27" s="211"/>
      <c r="D27" s="36"/>
    </row>
    <row r="28" spans="1:4" ht="75" x14ac:dyDescent="0.25">
      <c r="A28" s="43" t="s">
        <v>154</v>
      </c>
      <c r="B28" s="44" t="s">
        <v>155</v>
      </c>
      <c r="C28" s="44" t="s">
        <v>156</v>
      </c>
      <c r="D28" s="34" t="s">
        <v>135</v>
      </c>
    </row>
    <row r="29" spans="1:4" x14ac:dyDescent="0.25">
      <c r="A29" s="63">
        <v>43831</v>
      </c>
      <c r="B29" s="62">
        <v>43952</v>
      </c>
      <c r="C29" s="109" t="s">
        <v>183</v>
      </c>
      <c r="D29" s="36"/>
    </row>
    <row r="30" spans="1:4" ht="45" x14ac:dyDescent="0.25">
      <c r="A30" s="62">
        <v>43831</v>
      </c>
      <c r="B30" s="62">
        <v>43952</v>
      </c>
      <c r="C30" s="110" t="s">
        <v>184</v>
      </c>
      <c r="D30" s="36"/>
    </row>
    <row r="31" spans="1:4" ht="45" x14ac:dyDescent="0.25">
      <c r="A31" s="62">
        <v>43831</v>
      </c>
      <c r="B31" s="62">
        <v>43952</v>
      </c>
      <c r="C31" s="110" t="s">
        <v>185</v>
      </c>
      <c r="D31" s="36"/>
    </row>
    <row r="32" spans="1:4" ht="45" x14ac:dyDescent="0.25">
      <c r="A32" s="62">
        <v>43831</v>
      </c>
      <c r="B32" s="62">
        <v>43952</v>
      </c>
      <c r="C32" s="110" t="s">
        <v>186</v>
      </c>
      <c r="D32" s="36"/>
    </row>
    <row r="33" spans="1:4" ht="30" x14ac:dyDescent="0.25">
      <c r="A33" s="62">
        <v>43831</v>
      </c>
      <c r="B33" s="63">
        <v>43952</v>
      </c>
      <c r="C33" s="109" t="s">
        <v>187</v>
      </c>
      <c r="D33" s="36"/>
    </row>
    <row r="34" spans="1:4" ht="30" x14ac:dyDescent="0.25">
      <c r="A34" s="62">
        <v>43831</v>
      </c>
      <c r="B34" s="62">
        <v>43952</v>
      </c>
      <c r="C34" s="110" t="s">
        <v>188</v>
      </c>
      <c r="D34" s="36"/>
    </row>
    <row r="35" spans="1:4" ht="60" x14ac:dyDescent="0.25">
      <c r="A35" s="63">
        <v>43862</v>
      </c>
      <c r="B35" s="63">
        <v>43952</v>
      </c>
      <c r="C35" s="110" t="s">
        <v>189</v>
      </c>
      <c r="D35" s="36"/>
    </row>
  </sheetData>
  <mergeCells count="17">
    <mergeCell ref="A11:C11"/>
    <mergeCell ref="A1:C1"/>
    <mergeCell ref="D1:D2"/>
    <mergeCell ref="A2:C2"/>
    <mergeCell ref="A3:B3"/>
    <mergeCell ref="A4:B4"/>
    <mergeCell ref="A5:C5"/>
    <mergeCell ref="A6:B6"/>
    <mergeCell ref="A7:C7"/>
    <mergeCell ref="A8:B8"/>
    <mergeCell ref="A9:C9"/>
    <mergeCell ref="A10:B10"/>
    <mergeCell ref="A12:C12"/>
    <mergeCell ref="A24:C24"/>
    <mergeCell ref="A25:B25"/>
    <mergeCell ref="A26:D26"/>
    <mergeCell ref="A27:C27"/>
  </mergeCells>
  <dataValidations count="1">
    <dataValidation allowBlank="1" showErrorMessage="1" sqref="A7 A12 A9 A27 A14:B23 A29:B35"/>
  </dataValidations>
  <pageMargins left="0.25" right="0.25" top="0.75" bottom="0.75" header="0.3" footer="0.3"/>
  <pageSetup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30"/>
  <sheetViews>
    <sheetView topLeftCell="A22" zoomScaleNormal="100" zoomScalePageLayoutView="120" workbookViewId="0">
      <selection activeCell="C10" sqref="C10"/>
    </sheetView>
  </sheetViews>
  <sheetFormatPr defaultColWidth="8.85546875" defaultRowHeight="15" x14ac:dyDescent="0.25"/>
  <cols>
    <col min="1" max="2" width="18.7109375" customWidth="1"/>
    <col min="3" max="3" width="123.7109375" customWidth="1"/>
    <col min="4" max="4" width="109.42578125" customWidth="1"/>
  </cols>
  <sheetData>
    <row r="1" spans="1:4" ht="18.75" x14ac:dyDescent="0.25">
      <c r="A1" s="198" t="s">
        <v>167</v>
      </c>
      <c r="B1" s="198"/>
      <c r="C1" s="198"/>
      <c r="D1" s="195" t="s">
        <v>118</v>
      </c>
    </row>
    <row r="2" spans="1:4" x14ac:dyDescent="0.25">
      <c r="A2" s="203"/>
      <c r="B2" s="174"/>
      <c r="C2" s="204"/>
      <c r="D2" s="196"/>
    </row>
    <row r="3" spans="1:4" ht="15" customHeight="1" x14ac:dyDescent="0.25">
      <c r="A3" s="202" t="s">
        <v>119</v>
      </c>
      <c r="B3" s="202"/>
      <c r="C3" s="39" t="s">
        <v>190</v>
      </c>
      <c r="D3" s="121"/>
    </row>
    <row r="4" spans="1:4" ht="16.5" customHeight="1" x14ac:dyDescent="0.25">
      <c r="A4" s="202" t="s">
        <v>121</v>
      </c>
      <c r="B4" s="202"/>
      <c r="C4" s="39" t="s">
        <v>191</v>
      </c>
      <c r="D4" s="121"/>
    </row>
    <row r="5" spans="1:4" ht="15" customHeight="1" x14ac:dyDescent="0.25">
      <c r="A5" s="201"/>
      <c r="B5" s="201"/>
      <c r="C5" s="201"/>
      <c r="D5" s="40" t="s">
        <v>123</v>
      </c>
    </row>
    <row r="6" spans="1:4" ht="33" customHeight="1" x14ac:dyDescent="0.25">
      <c r="A6" s="199" t="s">
        <v>124</v>
      </c>
      <c r="B6" s="200"/>
      <c r="C6" s="31" t="s">
        <v>192</v>
      </c>
      <c r="D6" s="35" t="s">
        <v>193</v>
      </c>
    </row>
    <row r="7" spans="1:4" x14ac:dyDescent="0.25">
      <c r="A7" s="205"/>
      <c r="B7" s="206"/>
      <c r="C7" s="207"/>
      <c r="D7" s="34" t="s">
        <v>126</v>
      </c>
    </row>
    <row r="8" spans="1:4" ht="132" customHeight="1" x14ac:dyDescent="0.25">
      <c r="A8" s="197" t="s">
        <v>171</v>
      </c>
      <c r="B8" s="197"/>
      <c r="C8" s="45" t="s">
        <v>194</v>
      </c>
      <c r="D8" s="35"/>
    </row>
    <row r="9" spans="1:4" x14ac:dyDescent="0.25">
      <c r="A9" s="208"/>
      <c r="B9" s="209"/>
      <c r="C9" s="210"/>
      <c r="D9" s="34" t="s">
        <v>129</v>
      </c>
    </row>
    <row r="10" spans="1:4" ht="141" customHeight="1" x14ac:dyDescent="0.25">
      <c r="A10" s="197" t="s">
        <v>130</v>
      </c>
      <c r="B10" s="197"/>
      <c r="C10" s="45" t="s">
        <v>595</v>
      </c>
      <c r="D10" s="35"/>
    </row>
    <row r="11" spans="1:4" x14ac:dyDescent="0.25">
      <c r="A11" s="208"/>
      <c r="B11" s="209"/>
      <c r="C11" s="210"/>
      <c r="D11" s="36"/>
    </row>
    <row r="12" spans="1:4" ht="15" customHeight="1" x14ac:dyDescent="0.25">
      <c r="A12" s="211" t="s">
        <v>131</v>
      </c>
      <c r="B12" s="211"/>
      <c r="C12" s="211"/>
      <c r="D12" s="36"/>
    </row>
    <row r="13" spans="1:4" ht="60" x14ac:dyDescent="0.25">
      <c r="A13" s="43" t="s">
        <v>132</v>
      </c>
      <c r="B13" s="44" t="s">
        <v>133</v>
      </c>
      <c r="C13" s="44" t="s">
        <v>134</v>
      </c>
      <c r="D13" s="34" t="s">
        <v>135</v>
      </c>
    </row>
    <row r="14" spans="1:4" ht="30" customHeight="1" x14ac:dyDescent="0.25">
      <c r="A14" s="105">
        <v>43709</v>
      </c>
      <c r="B14" s="72">
        <v>43709</v>
      </c>
      <c r="C14" s="104" t="s">
        <v>195</v>
      </c>
      <c r="D14" s="36"/>
    </row>
    <row r="15" spans="1:4" ht="30" x14ac:dyDescent="0.25">
      <c r="A15" s="106">
        <v>43713</v>
      </c>
      <c r="B15" s="69">
        <v>43738</v>
      </c>
      <c r="C15" s="33" t="s">
        <v>196</v>
      </c>
      <c r="D15" s="36"/>
    </row>
    <row r="16" spans="1:4" ht="30" x14ac:dyDescent="0.25">
      <c r="A16" s="108">
        <v>43727</v>
      </c>
      <c r="B16" s="103">
        <v>43485</v>
      </c>
      <c r="C16" s="33" t="s">
        <v>197</v>
      </c>
      <c r="D16" s="36"/>
    </row>
    <row r="17" spans="1:4" x14ac:dyDescent="0.25">
      <c r="A17" s="108">
        <v>43727</v>
      </c>
      <c r="B17" s="103">
        <v>43485</v>
      </c>
      <c r="C17" s="33" t="s">
        <v>198</v>
      </c>
      <c r="D17" s="36"/>
    </row>
    <row r="18" spans="1:4" x14ac:dyDescent="0.25">
      <c r="A18" s="107">
        <v>43757</v>
      </c>
      <c r="B18" s="103">
        <v>43757</v>
      </c>
      <c r="C18" s="33" t="s">
        <v>199</v>
      </c>
      <c r="D18" s="36"/>
    </row>
    <row r="19" spans="1:4" x14ac:dyDescent="0.25">
      <c r="A19" s="107">
        <v>43757</v>
      </c>
      <c r="B19" s="103">
        <v>43831</v>
      </c>
      <c r="C19" s="33" t="s">
        <v>200</v>
      </c>
      <c r="D19" s="36"/>
    </row>
    <row r="20" spans="1:4" x14ac:dyDescent="0.25">
      <c r="A20" s="107">
        <v>43757</v>
      </c>
      <c r="B20" s="103">
        <v>43831</v>
      </c>
      <c r="C20" s="33" t="s">
        <v>201</v>
      </c>
      <c r="D20" s="36"/>
    </row>
    <row r="21" spans="1:4" x14ac:dyDescent="0.25">
      <c r="A21" s="201"/>
      <c r="B21" s="201"/>
      <c r="C21" s="201"/>
      <c r="D21" s="34" t="s">
        <v>150</v>
      </c>
    </row>
    <row r="22" spans="1:4" ht="97.5" customHeight="1" x14ac:dyDescent="0.25">
      <c r="A22" s="197" t="s">
        <v>202</v>
      </c>
      <c r="B22" s="197"/>
      <c r="C22" s="32" t="s">
        <v>203</v>
      </c>
      <c r="D22" s="38"/>
    </row>
    <row r="23" spans="1:4" ht="20.25" customHeight="1" x14ac:dyDescent="0.25">
      <c r="A23" s="201"/>
      <c r="B23" s="201"/>
      <c r="C23" s="201"/>
      <c r="D23" s="38"/>
    </row>
    <row r="24" spans="1:4" x14ac:dyDescent="0.25">
      <c r="A24" s="211" t="s">
        <v>153</v>
      </c>
      <c r="B24" s="211"/>
      <c r="C24" s="211"/>
      <c r="D24" s="36"/>
    </row>
    <row r="25" spans="1:4" ht="60" x14ac:dyDescent="0.25">
      <c r="A25" s="43" t="s">
        <v>154</v>
      </c>
      <c r="B25" s="44" t="s">
        <v>155</v>
      </c>
      <c r="C25" s="44" t="s">
        <v>156</v>
      </c>
      <c r="D25" s="34" t="s">
        <v>135</v>
      </c>
    </row>
    <row r="26" spans="1:4" ht="30" x14ac:dyDescent="0.25">
      <c r="A26" s="103">
        <v>43485</v>
      </c>
      <c r="B26" s="103">
        <v>43636</v>
      </c>
      <c r="C26" s="33" t="s">
        <v>204</v>
      </c>
      <c r="D26" s="36"/>
    </row>
    <row r="27" spans="1:4" ht="30" x14ac:dyDescent="0.25">
      <c r="A27" s="103">
        <v>43485</v>
      </c>
      <c r="B27" s="103">
        <v>43636</v>
      </c>
      <c r="C27" s="33" t="s">
        <v>205</v>
      </c>
      <c r="D27" s="36"/>
    </row>
    <row r="28" spans="1:4" x14ac:dyDescent="0.25">
      <c r="A28" s="103">
        <v>43485</v>
      </c>
      <c r="B28" s="103">
        <v>43636</v>
      </c>
      <c r="C28" s="33" t="s">
        <v>206</v>
      </c>
      <c r="D28" s="36"/>
    </row>
    <row r="29" spans="1:4" ht="30" x14ac:dyDescent="0.25">
      <c r="A29" s="103">
        <v>43485</v>
      </c>
      <c r="B29" s="103">
        <v>43636</v>
      </c>
      <c r="C29" s="33" t="s">
        <v>207</v>
      </c>
      <c r="D29" s="36"/>
    </row>
    <row r="30" spans="1:4" x14ac:dyDescent="0.25">
      <c r="A30" s="32"/>
      <c r="B30" s="32"/>
      <c r="C30" s="33"/>
      <c r="D30" s="36"/>
    </row>
  </sheetData>
  <customSheetViews>
    <customSheetView guid="{44594B27-9C70-41F1-9630-666DBB02377F}" scale="90" topLeftCell="A4">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7">
    <mergeCell ref="A11:C11"/>
    <mergeCell ref="D1:D2"/>
    <mergeCell ref="A10:B10"/>
    <mergeCell ref="A1:C1"/>
    <mergeCell ref="A6:B6"/>
    <mergeCell ref="A8:B8"/>
    <mergeCell ref="A3:B3"/>
    <mergeCell ref="A4:B4"/>
    <mergeCell ref="A5:C5"/>
    <mergeCell ref="A2:C2"/>
    <mergeCell ref="A7:C7"/>
    <mergeCell ref="A9:C9"/>
    <mergeCell ref="A12:C12"/>
    <mergeCell ref="A22:B22"/>
    <mergeCell ref="A24:C24"/>
    <mergeCell ref="A21:C21"/>
    <mergeCell ref="A23:C23"/>
  </mergeCells>
  <dataValidations count="1">
    <dataValidation allowBlank="1" showErrorMessage="1" sqref="A9 A7 A11:A12 A26:B30 A24 A15:B20"/>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opLeftCell="B19" zoomScale="75" zoomScaleNormal="75" workbookViewId="0">
      <selection activeCell="C10" sqref="C10"/>
    </sheetView>
  </sheetViews>
  <sheetFormatPr defaultRowHeight="15" x14ac:dyDescent="0.25"/>
  <cols>
    <col min="1" max="2" width="18.7109375" customWidth="1"/>
    <col min="3" max="3" width="119.140625" customWidth="1"/>
    <col min="4" max="4" width="109.42578125" customWidth="1"/>
  </cols>
  <sheetData>
    <row r="1" spans="1:4" ht="18.75" x14ac:dyDescent="0.25">
      <c r="A1" s="198" t="s">
        <v>208</v>
      </c>
      <c r="B1" s="198"/>
      <c r="C1" s="198"/>
      <c r="D1" s="195" t="s">
        <v>118</v>
      </c>
    </row>
    <row r="2" spans="1:4" x14ac:dyDescent="0.25">
      <c r="A2" s="203"/>
      <c r="B2" s="174"/>
      <c r="C2" s="204"/>
      <c r="D2" s="196"/>
    </row>
    <row r="3" spans="1:4" ht="15" customHeight="1" x14ac:dyDescent="0.25">
      <c r="A3" s="202" t="s">
        <v>119</v>
      </c>
      <c r="B3" s="202"/>
      <c r="C3" s="39" t="s">
        <v>168</v>
      </c>
      <c r="D3" s="121"/>
    </row>
    <row r="4" spans="1:4" ht="16.5" customHeight="1" x14ac:dyDescent="0.25">
      <c r="A4" s="202" t="s">
        <v>121</v>
      </c>
      <c r="B4" s="202"/>
      <c r="C4" s="39" t="s">
        <v>209</v>
      </c>
      <c r="D4" s="121"/>
    </row>
    <row r="5" spans="1:4" ht="15" customHeight="1" x14ac:dyDescent="0.25">
      <c r="A5" s="201"/>
      <c r="B5" s="201"/>
      <c r="C5" s="201"/>
      <c r="D5" s="40" t="s">
        <v>123</v>
      </c>
    </row>
    <row r="6" spans="1:4" ht="33" customHeight="1" x14ac:dyDescent="0.25">
      <c r="A6" s="199" t="s">
        <v>124</v>
      </c>
      <c r="B6" s="200"/>
      <c r="C6" s="64" t="s">
        <v>210</v>
      </c>
      <c r="D6" s="35"/>
    </row>
    <row r="7" spans="1:4" x14ac:dyDescent="0.25">
      <c r="A7" s="205"/>
      <c r="B7" s="206"/>
      <c r="C7" s="207"/>
      <c r="D7" s="34" t="s">
        <v>126</v>
      </c>
    </row>
    <row r="8" spans="1:4" ht="116.25" customHeight="1" x14ac:dyDescent="0.25">
      <c r="A8" s="197" t="s">
        <v>171</v>
      </c>
      <c r="B8" s="197"/>
      <c r="C8" s="45" t="s">
        <v>211</v>
      </c>
      <c r="D8" s="35"/>
    </row>
    <row r="9" spans="1:4" x14ac:dyDescent="0.25">
      <c r="A9" s="208"/>
      <c r="B9" s="209"/>
      <c r="C9" s="210"/>
      <c r="D9" s="34" t="s">
        <v>212</v>
      </c>
    </row>
    <row r="10" spans="1:4" ht="141" customHeight="1" x14ac:dyDescent="0.25">
      <c r="A10" s="197" t="s">
        <v>130</v>
      </c>
      <c r="B10" s="197"/>
      <c r="C10" s="45" t="s">
        <v>596</v>
      </c>
      <c r="D10" s="35"/>
    </row>
    <row r="11" spans="1:4" x14ac:dyDescent="0.25">
      <c r="A11" s="208"/>
      <c r="B11" s="209"/>
      <c r="C11" s="210"/>
      <c r="D11" s="36"/>
    </row>
    <row r="12" spans="1:4" ht="15" customHeight="1" x14ac:dyDescent="0.25">
      <c r="A12" s="211" t="s">
        <v>131</v>
      </c>
      <c r="B12" s="211"/>
      <c r="C12" s="211"/>
      <c r="D12" s="36"/>
    </row>
    <row r="13" spans="1:4" ht="75" x14ac:dyDescent="0.25">
      <c r="A13" s="43" t="s">
        <v>132</v>
      </c>
      <c r="B13" s="44" t="s">
        <v>133</v>
      </c>
      <c r="C13" s="44" t="s">
        <v>134</v>
      </c>
      <c r="D13" s="34" t="s">
        <v>135</v>
      </c>
    </row>
    <row r="14" spans="1:4" ht="30" x14ac:dyDescent="0.25">
      <c r="A14" s="62">
        <v>43709</v>
      </c>
      <c r="B14" s="62">
        <v>43709</v>
      </c>
      <c r="C14" s="33" t="s">
        <v>597</v>
      </c>
      <c r="D14" s="36"/>
    </row>
    <row r="15" spans="1:4" ht="31.5" customHeight="1" x14ac:dyDescent="0.25">
      <c r="A15" s="62">
        <v>43709</v>
      </c>
      <c r="B15" s="62">
        <v>43709</v>
      </c>
      <c r="C15" s="33" t="s">
        <v>213</v>
      </c>
      <c r="D15" s="36"/>
    </row>
    <row r="16" spans="1:4" ht="30" x14ac:dyDescent="0.25">
      <c r="A16" s="62">
        <v>43709</v>
      </c>
      <c r="B16" s="62">
        <v>43709</v>
      </c>
      <c r="C16" s="33" t="s">
        <v>214</v>
      </c>
      <c r="D16" s="36"/>
    </row>
    <row r="17" spans="1:4" ht="30" x14ac:dyDescent="0.25">
      <c r="A17" s="62">
        <v>43709</v>
      </c>
      <c r="B17" s="62">
        <v>43709</v>
      </c>
      <c r="C17" s="33" t="s">
        <v>598</v>
      </c>
      <c r="D17" s="36"/>
    </row>
    <row r="18" spans="1:4" x14ac:dyDescent="0.25">
      <c r="A18" s="62">
        <v>43709</v>
      </c>
      <c r="B18" s="62">
        <v>43709</v>
      </c>
      <c r="C18" s="33" t="s">
        <v>215</v>
      </c>
      <c r="D18" s="36"/>
    </row>
    <row r="19" spans="1:4" ht="30" x14ac:dyDescent="0.25">
      <c r="A19" s="62">
        <v>43709</v>
      </c>
      <c r="B19" s="62">
        <v>43800</v>
      </c>
      <c r="C19" s="33" t="s">
        <v>216</v>
      </c>
      <c r="D19" s="36"/>
    </row>
    <row r="20" spans="1:4" ht="30" x14ac:dyDescent="0.25">
      <c r="A20" s="62">
        <v>43709</v>
      </c>
      <c r="B20" s="62">
        <v>43800</v>
      </c>
      <c r="C20" s="33" t="s">
        <v>217</v>
      </c>
      <c r="D20" s="36"/>
    </row>
    <row r="21" spans="1:4" ht="30" x14ac:dyDescent="0.25">
      <c r="A21" s="63">
        <v>43770</v>
      </c>
      <c r="B21" s="63">
        <v>43800</v>
      </c>
      <c r="C21" s="31" t="s">
        <v>218</v>
      </c>
      <c r="D21" s="36"/>
    </row>
    <row r="22" spans="1:4" x14ac:dyDescent="0.25">
      <c r="A22" s="45"/>
      <c r="B22" s="45"/>
      <c r="C22" s="31"/>
      <c r="D22" s="36"/>
    </row>
    <row r="23" spans="1:4" x14ac:dyDescent="0.25">
      <c r="A23" s="201"/>
      <c r="B23" s="201"/>
      <c r="C23" s="201"/>
      <c r="D23" s="34" t="s">
        <v>150</v>
      </c>
    </row>
    <row r="24" spans="1:4" ht="97.5" customHeight="1" x14ac:dyDescent="0.25">
      <c r="A24" s="197" t="s">
        <v>202</v>
      </c>
      <c r="B24" s="197"/>
      <c r="C24" s="32" t="s">
        <v>219</v>
      </c>
      <c r="D24" s="38"/>
    </row>
    <row r="25" spans="1:4" ht="20.25" customHeight="1" x14ac:dyDescent="0.25">
      <c r="A25" s="201"/>
      <c r="B25" s="201"/>
      <c r="C25" s="201"/>
      <c r="D25" s="38"/>
    </row>
    <row r="26" spans="1:4" x14ac:dyDescent="0.25">
      <c r="A26" s="211" t="s">
        <v>153</v>
      </c>
      <c r="B26" s="211"/>
      <c r="C26" s="211"/>
      <c r="D26" s="36"/>
    </row>
    <row r="27" spans="1:4" ht="60" x14ac:dyDescent="0.25">
      <c r="A27" s="43" t="s">
        <v>154</v>
      </c>
      <c r="B27" s="44" t="s">
        <v>155</v>
      </c>
      <c r="C27" s="44" t="s">
        <v>156</v>
      </c>
      <c r="D27" s="34" t="s">
        <v>135</v>
      </c>
    </row>
    <row r="28" spans="1:4" ht="45" x14ac:dyDescent="0.25">
      <c r="A28" s="62">
        <v>43831</v>
      </c>
      <c r="B28" s="62">
        <v>43831</v>
      </c>
      <c r="C28" s="33" t="s">
        <v>599</v>
      </c>
      <c r="D28" s="36"/>
    </row>
    <row r="29" spans="1:4" ht="30" x14ac:dyDescent="0.25">
      <c r="A29" s="62">
        <v>43831</v>
      </c>
      <c r="B29" s="62">
        <v>43983</v>
      </c>
      <c r="C29" s="33" t="s">
        <v>220</v>
      </c>
      <c r="D29" s="36"/>
    </row>
    <row r="30" spans="1:4" x14ac:dyDescent="0.25">
      <c r="A30" s="62">
        <v>43831</v>
      </c>
      <c r="B30" s="62">
        <v>43831</v>
      </c>
      <c r="C30" s="33" t="s">
        <v>221</v>
      </c>
      <c r="D30" s="36"/>
    </row>
    <row r="31" spans="1:4" ht="60" x14ac:dyDescent="0.25">
      <c r="A31" s="62">
        <v>43831</v>
      </c>
      <c r="B31" s="62">
        <v>43983</v>
      </c>
      <c r="C31" s="33" t="s">
        <v>600</v>
      </c>
      <c r="D31" s="36"/>
    </row>
    <row r="32" spans="1:4" ht="30" x14ac:dyDescent="0.25">
      <c r="A32" s="62">
        <v>43831</v>
      </c>
      <c r="B32" s="62">
        <v>43983</v>
      </c>
      <c r="C32" s="33" t="s">
        <v>222</v>
      </c>
      <c r="D32" s="36"/>
    </row>
    <row r="33" spans="1:4" ht="30" x14ac:dyDescent="0.25">
      <c r="A33" s="62">
        <v>43983</v>
      </c>
      <c r="B33" s="62">
        <v>43983</v>
      </c>
      <c r="C33" s="33" t="s">
        <v>601</v>
      </c>
      <c r="D33" s="36"/>
    </row>
    <row r="34" spans="1:4" ht="30" x14ac:dyDescent="0.25">
      <c r="A34" s="62">
        <v>43831</v>
      </c>
      <c r="B34" s="62">
        <v>43983</v>
      </c>
      <c r="C34" s="33" t="s">
        <v>223</v>
      </c>
      <c r="D34" s="36"/>
    </row>
    <row r="35" spans="1:4" x14ac:dyDescent="0.25">
      <c r="A35" s="45"/>
      <c r="B35" s="45"/>
      <c r="C35" s="31"/>
      <c r="D35" s="36"/>
    </row>
  </sheetData>
  <mergeCells count="17">
    <mergeCell ref="A11:C11"/>
    <mergeCell ref="A1:C1"/>
    <mergeCell ref="D1:D2"/>
    <mergeCell ref="A2:C2"/>
    <mergeCell ref="A3:B3"/>
    <mergeCell ref="A4:B4"/>
    <mergeCell ref="A5:C5"/>
    <mergeCell ref="A6:B6"/>
    <mergeCell ref="A7:C7"/>
    <mergeCell ref="A8:B8"/>
    <mergeCell ref="A9:C9"/>
    <mergeCell ref="A10:B10"/>
    <mergeCell ref="A12:C12"/>
    <mergeCell ref="A23:C23"/>
    <mergeCell ref="A24:B24"/>
    <mergeCell ref="A25:C25"/>
    <mergeCell ref="A26:C26"/>
  </mergeCells>
  <dataValidations count="1">
    <dataValidation allowBlank="1" showErrorMessage="1" sqref="A9 A7 A11:A12 A26 A28:B35 A14:B22"/>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6"/>
  <sheetViews>
    <sheetView tabSelected="1" zoomScale="75" zoomScaleNormal="75" zoomScalePageLayoutView="75" workbookViewId="0">
      <selection activeCell="C8" sqref="C8"/>
    </sheetView>
  </sheetViews>
  <sheetFormatPr defaultColWidth="8.85546875" defaultRowHeight="15" x14ac:dyDescent="0.25"/>
  <cols>
    <col min="1" max="2" width="18.7109375" customWidth="1"/>
    <col min="3" max="3" width="96.7109375" customWidth="1"/>
    <col min="4" max="4" width="123.42578125" customWidth="1"/>
  </cols>
  <sheetData>
    <row r="1" spans="1:6" ht="18.75" customHeight="1" x14ac:dyDescent="0.25">
      <c r="A1" s="198" t="s">
        <v>224</v>
      </c>
      <c r="B1" s="198"/>
      <c r="C1" s="198"/>
      <c r="D1" s="195" t="s">
        <v>118</v>
      </c>
    </row>
    <row r="2" spans="1:6" ht="18.75" customHeight="1" x14ac:dyDescent="0.25">
      <c r="A2" s="212"/>
      <c r="B2" s="213"/>
      <c r="C2" s="214"/>
      <c r="D2" s="195"/>
    </row>
    <row r="3" spans="1:6" ht="15" customHeight="1" x14ac:dyDescent="0.25">
      <c r="A3" s="215"/>
      <c r="B3" s="216"/>
      <c r="C3" s="217"/>
      <c r="D3" s="41" t="s">
        <v>123</v>
      </c>
    </row>
    <row r="4" spans="1:6" ht="50.25" customHeight="1" x14ac:dyDescent="0.4">
      <c r="A4" s="199" t="s">
        <v>225</v>
      </c>
      <c r="B4" s="200"/>
      <c r="C4" s="31" t="s">
        <v>226</v>
      </c>
      <c r="D4" s="35"/>
      <c r="F4" s="27"/>
    </row>
    <row r="5" spans="1:6" x14ac:dyDescent="0.25">
      <c r="A5" s="205"/>
      <c r="B5" s="206"/>
      <c r="C5" s="207"/>
      <c r="D5" s="34" t="s">
        <v>126</v>
      </c>
    </row>
    <row r="6" spans="1:6" ht="45.75" customHeight="1" x14ac:dyDescent="0.25">
      <c r="A6" s="197" t="s">
        <v>227</v>
      </c>
      <c r="B6" s="197"/>
      <c r="C6" s="32" t="s">
        <v>228</v>
      </c>
      <c r="D6" s="35"/>
    </row>
    <row r="7" spans="1:6" x14ac:dyDescent="0.25">
      <c r="A7" s="208"/>
      <c r="B7" s="209"/>
      <c r="C7" s="210"/>
      <c r="D7" s="34" t="s">
        <v>129</v>
      </c>
    </row>
    <row r="8" spans="1:6" ht="144.75" customHeight="1" x14ac:dyDescent="0.25">
      <c r="A8" s="197" t="s">
        <v>229</v>
      </c>
      <c r="B8" s="197"/>
      <c r="C8" s="32" t="s">
        <v>602</v>
      </c>
      <c r="D8" s="35"/>
    </row>
    <row r="9" spans="1:6" x14ac:dyDescent="0.25">
      <c r="A9" s="192"/>
      <c r="B9" s="193"/>
      <c r="C9" s="194"/>
      <c r="D9" s="35"/>
    </row>
    <row r="10" spans="1:6" ht="15" customHeight="1" x14ac:dyDescent="0.25">
      <c r="A10" s="211" t="s">
        <v>230</v>
      </c>
      <c r="B10" s="211"/>
      <c r="C10" s="211"/>
      <c r="D10" s="36"/>
    </row>
    <row r="11" spans="1:6" ht="60" x14ac:dyDescent="0.25">
      <c r="A11" s="43" t="s">
        <v>231</v>
      </c>
      <c r="B11" s="44" t="s">
        <v>232</v>
      </c>
      <c r="C11" s="44" t="s">
        <v>233</v>
      </c>
      <c r="D11" s="34" t="s">
        <v>135</v>
      </c>
    </row>
    <row r="12" spans="1:6" ht="30" x14ac:dyDescent="0.25">
      <c r="A12" s="62">
        <v>43709</v>
      </c>
      <c r="B12" s="62">
        <v>43831</v>
      </c>
      <c r="C12" s="31" t="s">
        <v>234</v>
      </c>
      <c r="D12" s="36"/>
    </row>
    <row r="13" spans="1:6" x14ac:dyDescent="0.25">
      <c r="A13" s="62">
        <v>43709</v>
      </c>
      <c r="B13" s="62">
        <v>43831</v>
      </c>
      <c r="C13" s="33" t="s">
        <v>235</v>
      </c>
      <c r="D13" s="36"/>
    </row>
    <row r="14" spans="1:6" ht="30" x14ac:dyDescent="0.25">
      <c r="A14" s="62">
        <v>43709</v>
      </c>
      <c r="B14" s="62">
        <v>43831</v>
      </c>
      <c r="C14" s="33" t="s">
        <v>236</v>
      </c>
      <c r="D14" s="36"/>
    </row>
    <row r="15" spans="1:6" ht="30" x14ac:dyDescent="0.25">
      <c r="A15" s="62">
        <v>43709</v>
      </c>
      <c r="B15" s="62">
        <v>43831</v>
      </c>
      <c r="C15" s="33" t="s">
        <v>237</v>
      </c>
      <c r="D15" s="36"/>
    </row>
    <row r="16" spans="1:6" ht="30" x14ac:dyDescent="0.25">
      <c r="A16" s="62">
        <v>43709</v>
      </c>
      <c r="B16" s="62">
        <v>43831</v>
      </c>
      <c r="C16" s="33" t="s">
        <v>238</v>
      </c>
      <c r="D16" s="36"/>
    </row>
    <row r="17" spans="1:4" x14ac:dyDescent="0.25">
      <c r="A17" s="63">
        <v>43709</v>
      </c>
      <c r="B17" s="63">
        <v>43831</v>
      </c>
      <c r="C17" s="31" t="s">
        <v>603</v>
      </c>
      <c r="D17" s="36"/>
    </row>
    <row r="18" spans="1:4" ht="30" x14ac:dyDescent="0.25">
      <c r="A18" s="63">
        <v>43709</v>
      </c>
      <c r="B18" s="63">
        <v>43831</v>
      </c>
      <c r="C18" s="31" t="s">
        <v>604</v>
      </c>
      <c r="D18" s="36"/>
    </row>
    <row r="19" spans="1:4" ht="30" x14ac:dyDescent="0.25">
      <c r="A19" s="63">
        <v>43709</v>
      </c>
      <c r="B19" s="63">
        <v>43831</v>
      </c>
      <c r="C19" s="31" t="s">
        <v>605</v>
      </c>
      <c r="D19" s="36"/>
    </row>
    <row r="20" spans="1:4" ht="30" x14ac:dyDescent="0.25">
      <c r="A20" s="63">
        <v>43709</v>
      </c>
      <c r="B20" s="63">
        <v>43709</v>
      </c>
      <c r="C20" s="31" t="s">
        <v>606</v>
      </c>
      <c r="D20" s="36"/>
    </row>
    <row r="21" spans="1:4" ht="30" x14ac:dyDescent="0.25">
      <c r="A21" s="63">
        <v>43709</v>
      </c>
      <c r="B21" s="63">
        <v>43709</v>
      </c>
      <c r="C21" s="31" t="s">
        <v>239</v>
      </c>
      <c r="D21" s="36"/>
    </row>
    <row r="22" spans="1:4" ht="45" x14ac:dyDescent="0.25">
      <c r="A22" s="63">
        <v>43709</v>
      </c>
      <c r="B22" s="63">
        <v>43831</v>
      </c>
      <c r="C22" s="31" t="s">
        <v>607</v>
      </c>
      <c r="D22" s="36"/>
    </row>
    <row r="23" spans="1:4" ht="45" x14ac:dyDescent="0.25">
      <c r="A23" s="63"/>
      <c r="B23" s="63"/>
      <c r="C23" s="31" t="s">
        <v>608</v>
      </c>
      <c r="D23" s="36"/>
    </row>
    <row r="24" spans="1:4" ht="75" x14ac:dyDescent="0.25">
      <c r="A24" s="63">
        <v>43709</v>
      </c>
      <c r="B24" s="63">
        <v>43831</v>
      </c>
      <c r="C24" s="31" t="s">
        <v>609</v>
      </c>
      <c r="D24" s="36"/>
    </row>
    <row r="25" spans="1:4" ht="45" x14ac:dyDescent="0.25">
      <c r="A25" s="63">
        <v>43709</v>
      </c>
      <c r="B25" s="63">
        <v>43831</v>
      </c>
      <c r="C25" s="31" t="s">
        <v>610</v>
      </c>
      <c r="D25" s="36"/>
    </row>
    <row r="26" spans="1:4" ht="60" x14ac:dyDescent="0.25">
      <c r="A26" s="63">
        <v>43709</v>
      </c>
      <c r="B26" s="63">
        <v>43831</v>
      </c>
      <c r="C26" s="31" t="s">
        <v>611</v>
      </c>
      <c r="D26" s="36"/>
    </row>
    <row r="27" spans="1:4" ht="30" x14ac:dyDescent="0.25">
      <c r="A27" s="63">
        <v>43709</v>
      </c>
      <c r="B27" s="63">
        <v>43831</v>
      </c>
      <c r="C27" s="31" t="s">
        <v>612</v>
      </c>
      <c r="D27" s="36"/>
    </row>
    <row r="28" spans="1:4" x14ac:dyDescent="0.25">
      <c r="A28" s="201"/>
      <c r="B28" s="201"/>
      <c r="C28" s="201"/>
      <c r="D28" s="34" t="s">
        <v>150</v>
      </c>
    </row>
    <row r="29" spans="1:4" ht="88.5" customHeight="1" x14ac:dyDescent="0.25">
      <c r="A29" s="197" t="s">
        <v>240</v>
      </c>
      <c r="B29" s="197"/>
      <c r="C29" s="32" t="s">
        <v>241</v>
      </c>
      <c r="D29" s="38"/>
    </row>
    <row r="30" spans="1:4" x14ac:dyDescent="0.25">
      <c r="A30" s="201"/>
      <c r="B30" s="201"/>
      <c r="C30" s="201"/>
      <c r="D30" s="201"/>
    </row>
    <row r="31" spans="1:4" x14ac:dyDescent="0.25">
      <c r="A31" s="211" t="s">
        <v>242</v>
      </c>
      <c r="B31" s="211"/>
      <c r="C31" s="211"/>
      <c r="D31" s="36"/>
    </row>
    <row r="32" spans="1:4" ht="60" x14ac:dyDescent="0.25">
      <c r="A32" s="43" t="s">
        <v>243</v>
      </c>
      <c r="B32" s="44" t="s">
        <v>244</v>
      </c>
      <c r="C32" s="44" t="s">
        <v>245</v>
      </c>
      <c r="D32" s="34" t="s">
        <v>135</v>
      </c>
    </row>
    <row r="33" spans="1:4" ht="30" x14ac:dyDescent="0.25">
      <c r="A33" s="62">
        <v>43831</v>
      </c>
      <c r="B33" s="62">
        <v>43983</v>
      </c>
      <c r="C33" s="31" t="s">
        <v>246</v>
      </c>
      <c r="D33" s="36"/>
    </row>
    <row r="34" spans="1:4" ht="30" x14ac:dyDescent="0.25">
      <c r="A34" s="62">
        <v>43831</v>
      </c>
      <c r="B34" s="62">
        <v>43983</v>
      </c>
      <c r="C34" s="33" t="s">
        <v>613</v>
      </c>
      <c r="D34" s="36"/>
    </row>
    <row r="35" spans="1:4" ht="30" x14ac:dyDescent="0.25">
      <c r="A35" s="32"/>
      <c r="B35" s="32"/>
      <c r="C35" s="31" t="s">
        <v>614</v>
      </c>
      <c r="D35" s="36"/>
    </row>
    <row r="36" spans="1:4" ht="30" x14ac:dyDescent="0.25">
      <c r="A36" s="62">
        <v>43831</v>
      </c>
      <c r="B36" s="62">
        <v>43983</v>
      </c>
      <c r="C36" s="33" t="s">
        <v>615</v>
      </c>
      <c r="D36" s="36"/>
    </row>
    <row r="37" spans="1:4" ht="45" x14ac:dyDescent="0.25">
      <c r="A37" s="62">
        <v>43709</v>
      </c>
      <c r="B37" s="62">
        <v>43831</v>
      </c>
      <c r="C37" s="33" t="s">
        <v>616</v>
      </c>
      <c r="D37" s="36"/>
    </row>
    <row r="38" spans="1:4" x14ac:dyDescent="0.25">
      <c r="A38" s="63">
        <v>43831</v>
      </c>
      <c r="B38" s="63">
        <v>43983</v>
      </c>
      <c r="C38" s="31" t="s">
        <v>617</v>
      </c>
      <c r="D38" s="36"/>
    </row>
    <row r="39" spans="1:4" ht="30" x14ac:dyDescent="0.25">
      <c r="A39" s="63">
        <v>43831</v>
      </c>
      <c r="B39" s="63">
        <v>43983</v>
      </c>
      <c r="C39" s="31" t="s">
        <v>618</v>
      </c>
      <c r="D39" s="36"/>
    </row>
    <row r="40" spans="1:4" ht="45" x14ac:dyDescent="0.25">
      <c r="A40" s="63">
        <v>44075</v>
      </c>
      <c r="B40" s="63">
        <v>43831</v>
      </c>
      <c r="C40" s="31" t="s">
        <v>619</v>
      </c>
      <c r="D40" s="36"/>
    </row>
    <row r="41" spans="1:4" ht="30" x14ac:dyDescent="0.25">
      <c r="A41" s="63">
        <v>43831</v>
      </c>
      <c r="B41" s="63">
        <v>43831</v>
      </c>
      <c r="C41" s="31" t="s">
        <v>247</v>
      </c>
      <c r="D41" s="36"/>
    </row>
    <row r="42" spans="1:4" ht="30" x14ac:dyDescent="0.25">
      <c r="A42" s="63">
        <v>43831</v>
      </c>
      <c r="B42" s="63">
        <v>43983</v>
      </c>
      <c r="C42" s="31" t="s">
        <v>620</v>
      </c>
      <c r="D42" s="36"/>
    </row>
    <row r="43" spans="1:4" ht="30" x14ac:dyDescent="0.25">
      <c r="A43" s="63">
        <v>43831</v>
      </c>
      <c r="B43" s="63">
        <v>43983</v>
      </c>
      <c r="C43" s="31" t="s">
        <v>248</v>
      </c>
      <c r="D43" s="36"/>
    </row>
    <row r="44" spans="1:4" ht="45" x14ac:dyDescent="0.25">
      <c r="A44" s="63">
        <v>43831</v>
      </c>
      <c r="B44" s="63">
        <v>43983</v>
      </c>
      <c r="C44" s="31" t="s">
        <v>621</v>
      </c>
      <c r="D44" s="36"/>
    </row>
    <row r="45" spans="1:4" x14ac:dyDescent="0.25">
      <c r="A45" s="63">
        <v>43831</v>
      </c>
      <c r="B45" s="63">
        <v>43983</v>
      </c>
      <c r="C45" s="31" t="s">
        <v>622</v>
      </c>
    </row>
    <row r="46" spans="1:4" ht="30" x14ac:dyDescent="0.25">
      <c r="A46" s="63">
        <v>43831</v>
      </c>
      <c r="B46" s="63">
        <v>43983</v>
      </c>
      <c r="C46" s="31" t="s">
        <v>623</v>
      </c>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4">
    <mergeCell ref="A28:C28"/>
    <mergeCell ref="A29:B29"/>
    <mergeCell ref="A31:C31"/>
    <mergeCell ref="A30:D30"/>
    <mergeCell ref="A1:C1"/>
    <mergeCell ref="A4:B4"/>
    <mergeCell ref="A6:B6"/>
    <mergeCell ref="A8:B8"/>
    <mergeCell ref="A10:C10"/>
    <mergeCell ref="D1:D2"/>
    <mergeCell ref="A2:C3"/>
    <mergeCell ref="A5:C5"/>
    <mergeCell ref="A7:C7"/>
    <mergeCell ref="A9:C9"/>
  </mergeCells>
  <dataValidations count="1">
    <dataValidation allowBlank="1" showErrorMessage="1" sqref="A7 A5 A10 A31 A12:B27 A33:B46"/>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87" t="s">
        <v>249</v>
      </c>
    </row>
    <row r="3" spans="1:1" x14ac:dyDescent="0.25">
      <c r="A3" s="88" t="s">
        <v>250</v>
      </c>
    </row>
    <row r="4" spans="1:1" ht="75" x14ac:dyDescent="0.25">
      <c r="A4" s="89" t="s">
        <v>251</v>
      </c>
    </row>
    <row r="5" spans="1:1" ht="75" x14ac:dyDescent="0.25">
      <c r="A5" s="89" t="s">
        <v>252</v>
      </c>
    </row>
    <row r="6" spans="1:1" ht="75" x14ac:dyDescent="0.25">
      <c r="A6" s="89" t="s">
        <v>253</v>
      </c>
    </row>
    <row r="7" spans="1:1" ht="60" x14ac:dyDescent="0.25">
      <c r="A7" s="89" t="s">
        <v>254</v>
      </c>
    </row>
    <row r="8" spans="1:1" ht="60" x14ac:dyDescent="0.25">
      <c r="A8" s="89" t="s">
        <v>255</v>
      </c>
    </row>
    <row r="9" spans="1:1" x14ac:dyDescent="0.25">
      <c r="A9" s="88" t="s">
        <v>256</v>
      </c>
    </row>
    <row r="10" spans="1:1" ht="75" x14ac:dyDescent="0.25">
      <c r="A10" s="89" t="s">
        <v>257</v>
      </c>
    </row>
    <row r="11" spans="1:1" customFormat="1" ht="90" x14ac:dyDescent="0.25">
      <c r="A11" s="89" t="s">
        <v>258</v>
      </c>
    </row>
    <row r="12" spans="1:1" customFormat="1" ht="45" x14ac:dyDescent="0.25">
      <c r="A12" s="89" t="s">
        <v>259</v>
      </c>
    </row>
    <row r="13" spans="1:1" customFormat="1" ht="90" x14ac:dyDescent="0.25">
      <c r="A13" s="89" t="s">
        <v>260</v>
      </c>
    </row>
    <row r="14" spans="1:1" customFormat="1" ht="120" x14ac:dyDescent="0.25">
      <c r="A14" s="89" t="s">
        <v>261</v>
      </c>
    </row>
    <row r="15" spans="1:1" x14ac:dyDescent="0.25">
      <c r="A15" s="88" t="s">
        <v>262</v>
      </c>
    </row>
    <row r="16" spans="1:1" ht="75" x14ac:dyDescent="0.25">
      <c r="A16" s="89" t="s">
        <v>263</v>
      </c>
    </row>
    <row r="17" spans="1:1" customFormat="1" ht="90" x14ac:dyDescent="0.25">
      <c r="A17" s="89" t="s">
        <v>264</v>
      </c>
    </row>
    <row r="18" spans="1:1" customFormat="1" ht="75" x14ac:dyDescent="0.25">
      <c r="A18" s="89" t="s">
        <v>265</v>
      </c>
    </row>
    <row r="19" spans="1:1" customFormat="1" ht="75" x14ac:dyDescent="0.25">
      <c r="A19" s="89" t="s">
        <v>266</v>
      </c>
    </row>
    <row r="20" spans="1:1" customFormat="1" ht="75" x14ac:dyDescent="0.25">
      <c r="A20" s="89" t="s">
        <v>267</v>
      </c>
    </row>
    <row r="21" spans="1:1" x14ac:dyDescent="0.25">
      <c r="A21" s="88" t="s">
        <v>268</v>
      </c>
    </row>
    <row r="22" spans="1:1" ht="90" x14ac:dyDescent="0.25">
      <c r="A22" s="89" t="s">
        <v>269</v>
      </c>
    </row>
    <row r="23" spans="1:1" customFormat="1" ht="60" x14ac:dyDescent="0.25">
      <c r="A23" s="89" t="s">
        <v>270</v>
      </c>
    </row>
    <row r="24" spans="1:1" customFormat="1" ht="60" x14ac:dyDescent="0.25">
      <c r="A24" s="89" t="s">
        <v>271</v>
      </c>
    </row>
    <row r="25" spans="1:1" customFormat="1" ht="75" x14ac:dyDescent="0.25">
      <c r="A25" s="89" t="s">
        <v>272</v>
      </c>
    </row>
    <row r="26" spans="1:1" customFormat="1" ht="75" x14ac:dyDescent="0.25">
      <c r="A26" s="89" t="s">
        <v>273</v>
      </c>
    </row>
    <row r="27" spans="1:1" x14ac:dyDescent="0.25">
      <c r="A27" s="88" t="s">
        <v>274</v>
      </c>
    </row>
    <row r="28" spans="1:1" ht="75" x14ac:dyDescent="0.25">
      <c r="A28" s="89" t="s">
        <v>275</v>
      </c>
    </row>
    <row r="29" spans="1:1" customFormat="1" ht="60" x14ac:dyDescent="0.25">
      <c r="A29" s="89" t="s">
        <v>276</v>
      </c>
    </row>
    <row r="30" spans="1:1" customFormat="1" ht="90" x14ac:dyDescent="0.25">
      <c r="A30" s="89" t="s">
        <v>277</v>
      </c>
    </row>
    <row r="31" spans="1:1" customFormat="1" ht="105" x14ac:dyDescent="0.25">
      <c r="A31" s="89" t="s">
        <v>278</v>
      </c>
    </row>
    <row r="32" spans="1:1" customFormat="1" ht="75" x14ac:dyDescent="0.25">
      <c r="A32" s="89" t="s">
        <v>279</v>
      </c>
    </row>
    <row r="33" spans="1:1" x14ac:dyDescent="0.25">
      <c r="A33" s="88" t="s">
        <v>280</v>
      </c>
    </row>
    <row r="34" spans="1:1" ht="105" x14ac:dyDescent="0.25">
      <c r="A34" s="89" t="s">
        <v>281</v>
      </c>
    </row>
    <row r="35" spans="1:1" customFormat="1" ht="60" x14ac:dyDescent="0.25">
      <c r="A35" s="89" t="s">
        <v>282</v>
      </c>
    </row>
    <row r="36" spans="1:1" customFormat="1" ht="60" x14ac:dyDescent="0.25">
      <c r="A36" s="89" t="s">
        <v>283</v>
      </c>
    </row>
    <row r="37" spans="1:1" customFormat="1" ht="75" x14ac:dyDescent="0.25">
      <c r="A37" s="89" t="s">
        <v>284</v>
      </c>
    </row>
    <row r="38" spans="1:1" customFormat="1" ht="105" x14ac:dyDescent="0.25">
      <c r="A38" s="89" t="s">
        <v>285</v>
      </c>
    </row>
  </sheetData>
  <customSheetViews>
    <customSheetView guid="{44594B27-9C70-41F1-9630-666DBB02377F}" scale="90" state="hidden">
      <pane ySplit="2" topLeftCell="A11" activePane="bottomLeft" state="frozenSplit"/>
      <selection pane="bottomLeft" activeCell="A11" sqref="A11"/>
      <pageMargins left="0" right="0" top="0" bottom="0" header="0" footer="0"/>
      <pageSetup orientation="landscape" r:id="rId1"/>
      <headerFooter>
        <oddFooter>&amp;R&amp;P</oddFooter>
      </headerFooter>
    </customSheetView>
    <customSheetView guid="{D084C74A-34CE-4171-80D6-1BE5E86C1BB8}" scale="90" state="hidden">
      <pane ySplit="2" topLeftCell="A11" activePane="bottomLeft" state="frozenSplit"/>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25" bestFit="1" customWidth="1"/>
    <col min="2" max="2" width="43.7109375" style="4" bestFit="1" customWidth="1"/>
    <col min="3" max="3" width="11.7109375" style="3" bestFit="1" customWidth="1"/>
    <col min="4" max="4" width="17.42578125" style="3" bestFit="1" customWidth="1"/>
    <col min="5" max="5" width="12.28515625" style="4" bestFit="1" customWidth="1"/>
    <col min="6" max="6" width="10.7109375" style="16"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18" t="s">
        <v>286</v>
      </c>
      <c r="B1" s="218"/>
      <c r="C1" s="218"/>
      <c r="D1" s="218"/>
      <c r="E1" s="218"/>
      <c r="F1" s="218"/>
      <c r="G1" s="2"/>
      <c r="H1" s="2"/>
    </row>
    <row r="2" spans="1:10" s="7" customFormat="1" ht="38.25" x14ac:dyDescent="0.2">
      <c r="A2" s="22" t="s">
        <v>287</v>
      </c>
      <c r="B2" s="5" t="s">
        <v>288</v>
      </c>
      <c r="C2" s="90" t="s">
        <v>289</v>
      </c>
      <c r="D2" s="90" t="s">
        <v>290</v>
      </c>
      <c r="E2" s="90" t="s">
        <v>291</v>
      </c>
      <c r="F2" s="91" t="s">
        <v>292</v>
      </c>
      <c r="G2" s="90" t="s">
        <v>293</v>
      </c>
      <c r="H2" s="6"/>
      <c r="I2" s="92" t="s">
        <v>294</v>
      </c>
      <c r="J2" s="92" t="s">
        <v>295</v>
      </c>
    </row>
    <row r="3" spans="1:10" ht="12.75" customHeight="1" x14ac:dyDescent="0.2">
      <c r="A3" s="23" t="s">
        <v>296</v>
      </c>
      <c r="B3" s="8" t="s">
        <v>297</v>
      </c>
      <c r="C3" s="9">
        <v>15</v>
      </c>
      <c r="D3" s="93">
        <v>13</v>
      </c>
      <c r="E3" s="94" t="s">
        <v>298</v>
      </c>
      <c r="F3" s="95">
        <v>0.15</v>
      </c>
      <c r="G3" s="96"/>
      <c r="H3" s="10"/>
      <c r="I3" s="97" t="s">
        <v>299</v>
      </c>
      <c r="J3" s="98">
        <v>0.05</v>
      </c>
    </row>
    <row r="4" spans="1:10" ht="12.75" customHeight="1" x14ac:dyDescent="0.2">
      <c r="A4" s="21" t="s">
        <v>300</v>
      </c>
      <c r="B4" s="11" t="s">
        <v>301</v>
      </c>
      <c r="C4" s="9">
        <v>1</v>
      </c>
      <c r="D4" s="93">
        <v>1</v>
      </c>
      <c r="E4" s="94" t="s">
        <v>302</v>
      </c>
      <c r="F4" s="95">
        <v>0.15</v>
      </c>
      <c r="G4" s="99"/>
      <c r="H4" s="10"/>
      <c r="I4" s="97" t="s">
        <v>303</v>
      </c>
      <c r="J4" s="98">
        <v>0.06</v>
      </c>
    </row>
    <row r="5" spans="1:10" x14ac:dyDescent="0.2">
      <c r="A5" s="100" t="s">
        <v>304</v>
      </c>
      <c r="B5" s="99" t="s">
        <v>305</v>
      </c>
      <c r="C5" s="93">
        <v>3</v>
      </c>
      <c r="D5" s="93">
        <v>1</v>
      </c>
      <c r="E5" s="94" t="s">
        <v>306</v>
      </c>
      <c r="F5" s="95">
        <v>0.06</v>
      </c>
      <c r="G5" s="96"/>
      <c r="I5" s="97" t="s">
        <v>307</v>
      </c>
      <c r="J5" s="98">
        <v>7.0000000000000007E-2</v>
      </c>
    </row>
    <row r="6" spans="1:10" ht="12.75" customHeight="1" x14ac:dyDescent="0.2">
      <c r="A6" s="23" t="s">
        <v>308</v>
      </c>
      <c r="B6" s="12" t="s">
        <v>309</v>
      </c>
      <c r="C6" s="9">
        <v>10</v>
      </c>
      <c r="D6" s="9">
        <v>8</v>
      </c>
      <c r="E6" s="13" t="s">
        <v>310</v>
      </c>
      <c r="F6" s="95">
        <v>0.15</v>
      </c>
      <c r="G6" s="14"/>
      <c r="H6" s="10"/>
      <c r="I6" s="97" t="s">
        <v>311</v>
      </c>
      <c r="J6" s="98">
        <v>0.08</v>
      </c>
    </row>
    <row r="7" spans="1:10" ht="12.75" customHeight="1" x14ac:dyDescent="0.2">
      <c r="A7" s="23" t="s">
        <v>312</v>
      </c>
      <c r="B7" s="8" t="s">
        <v>313</v>
      </c>
      <c r="C7" s="9">
        <v>3</v>
      </c>
      <c r="D7" s="93">
        <v>1</v>
      </c>
      <c r="E7" s="94" t="s">
        <v>306</v>
      </c>
      <c r="F7" s="95">
        <v>0.06</v>
      </c>
      <c r="G7" s="96"/>
      <c r="H7" s="10"/>
      <c r="I7" s="97" t="s">
        <v>314</v>
      </c>
      <c r="J7" s="98">
        <v>0.09</v>
      </c>
    </row>
    <row r="8" spans="1:10" ht="12.75" customHeight="1" x14ac:dyDescent="0.2">
      <c r="A8" s="23" t="s">
        <v>315</v>
      </c>
      <c r="B8" s="8" t="s">
        <v>316</v>
      </c>
      <c r="C8" s="9">
        <v>4</v>
      </c>
      <c r="D8" s="93">
        <v>1</v>
      </c>
      <c r="E8" s="94" t="s">
        <v>317</v>
      </c>
      <c r="F8" s="95">
        <v>0.05</v>
      </c>
      <c r="G8" s="96"/>
      <c r="H8" s="10"/>
      <c r="I8" s="97" t="s">
        <v>318</v>
      </c>
      <c r="J8" s="98">
        <v>0.1</v>
      </c>
    </row>
    <row r="9" spans="1:10" ht="12.75" customHeight="1" x14ac:dyDescent="0.2">
      <c r="A9" s="23" t="s">
        <v>319</v>
      </c>
      <c r="B9" s="8" t="s">
        <v>320</v>
      </c>
      <c r="C9" s="9">
        <v>7</v>
      </c>
      <c r="D9" s="93">
        <v>4</v>
      </c>
      <c r="E9" s="94" t="s">
        <v>321</v>
      </c>
      <c r="F9" s="95">
        <v>0.11</v>
      </c>
      <c r="G9" s="96"/>
      <c r="H9" s="10"/>
      <c r="I9" s="97" t="s">
        <v>322</v>
      </c>
      <c r="J9" s="98">
        <v>0.11</v>
      </c>
    </row>
    <row r="10" spans="1:10" ht="12.75" customHeight="1" x14ac:dyDescent="0.2">
      <c r="A10" s="23" t="s">
        <v>323</v>
      </c>
      <c r="B10" s="8" t="s">
        <v>324</v>
      </c>
      <c r="C10" s="9">
        <v>6</v>
      </c>
      <c r="D10" s="93">
        <v>1</v>
      </c>
      <c r="E10" s="94" t="s">
        <v>325</v>
      </c>
      <c r="F10" s="95">
        <v>0.05</v>
      </c>
      <c r="G10" s="96"/>
      <c r="H10" s="10"/>
      <c r="I10" s="97" t="s">
        <v>326</v>
      </c>
      <c r="J10" s="98">
        <v>0.12</v>
      </c>
    </row>
    <row r="11" spans="1:10" ht="12.75" customHeight="1" x14ac:dyDescent="0.2">
      <c r="A11" s="23" t="s">
        <v>327</v>
      </c>
      <c r="B11" s="8" t="s">
        <v>328</v>
      </c>
      <c r="C11" s="9">
        <v>9</v>
      </c>
      <c r="D11" s="93">
        <v>2</v>
      </c>
      <c r="E11" s="94" t="s">
        <v>329</v>
      </c>
      <c r="F11" s="95">
        <v>0.05</v>
      </c>
      <c r="G11" s="96" t="s">
        <v>330</v>
      </c>
      <c r="H11" s="10"/>
      <c r="I11" s="97" t="s">
        <v>331</v>
      </c>
      <c r="J11" s="98">
        <v>0.13</v>
      </c>
    </row>
    <row r="12" spans="1:10" ht="12.75" customHeight="1" x14ac:dyDescent="0.2">
      <c r="A12" s="23" t="s">
        <v>332</v>
      </c>
      <c r="B12" s="8" t="s">
        <v>333</v>
      </c>
      <c r="C12" s="9">
        <v>1</v>
      </c>
      <c r="D12" s="93">
        <v>1</v>
      </c>
      <c r="E12" s="94" t="s">
        <v>302</v>
      </c>
      <c r="F12" s="95">
        <v>0.15</v>
      </c>
      <c r="G12" s="96"/>
      <c r="H12" s="10"/>
      <c r="I12" s="97" t="s">
        <v>334</v>
      </c>
      <c r="J12" s="98">
        <v>0.14000000000000001</v>
      </c>
    </row>
    <row r="13" spans="1:10" ht="12.75" customHeight="1" x14ac:dyDescent="0.2">
      <c r="A13" s="23" t="s">
        <v>335</v>
      </c>
      <c r="B13" s="8" t="s">
        <v>336</v>
      </c>
      <c r="C13" s="9">
        <v>13</v>
      </c>
      <c r="D13" s="93">
        <v>4</v>
      </c>
      <c r="E13" s="94" t="s">
        <v>337</v>
      </c>
      <c r="F13" s="95">
        <v>0.06</v>
      </c>
      <c r="G13" s="96"/>
      <c r="H13" s="10"/>
      <c r="I13" s="97" t="s">
        <v>338</v>
      </c>
      <c r="J13" s="98">
        <v>0.15</v>
      </c>
    </row>
    <row r="14" spans="1:10" ht="12.75" customHeight="1" x14ac:dyDescent="0.2">
      <c r="A14" s="23" t="s">
        <v>339</v>
      </c>
      <c r="B14" s="8" t="s">
        <v>340</v>
      </c>
      <c r="C14" s="9">
        <v>4</v>
      </c>
      <c r="D14" s="93">
        <v>1</v>
      </c>
      <c r="E14" s="94" t="s">
        <v>317</v>
      </c>
      <c r="F14" s="95">
        <v>0.05</v>
      </c>
      <c r="G14" s="96"/>
      <c r="H14" s="10"/>
    </row>
    <row r="15" spans="1:10" x14ac:dyDescent="0.2">
      <c r="A15" s="23" t="s">
        <v>341</v>
      </c>
      <c r="B15" s="8" t="s">
        <v>342</v>
      </c>
      <c r="C15" s="9">
        <v>3</v>
      </c>
      <c r="D15" s="93">
        <v>1</v>
      </c>
      <c r="E15" s="94" t="s">
        <v>306</v>
      </c>
      <c r="F15" s="95">
        <v>0.06</v>
      </c>
      <c r="G15" s="96"/>
      <c r="H15" s="10"/>
    </row>
    <row r="16" spans="1:10" x14ac:dyDescent="0.2">
      <c r="A16" s="23" t="s">
        <v>343</v>
      </c>
      <c r="B16" s="8" t="s">
        <v>344</v>
      </c>
      <c r="C16" s="9">
        <v>4</v>
      </c>
      <c r="D16" s="93">
        <v>1</v>
      </c>
      <c r="E16" s="94" t="s">
        <v>317</v>
      </c>
      <c r="F16" s="95">
        <v>0.05</v>
      </c>
      <c r="G16" s="96"/>
      <c r="H16" s="10"/>
    </row>
    <row r="17" spans="1:8" x14ac:dyDescent="0.2">
      <c r="A17" s="23" t="s">
        <v>345</v>
      </c>
      <c r="B17" s="8" t="s">
        <v>346</v>
      </c>
      <c r="C17" s="9">
        <v>3</v>
      </c>
      <c r="D17" s="93">
        <v>1</v>
      </c>
      <c r="E17" s="94" t="s">
        <v>306</v>
      </c>
      <c r="F17" s="95">
        <v>0.06</v>
      </c>
      <c r="G17" s="96"/>
      <c r="H17" s="10"/>
    </row>
    <row r="18" spans="1:8" x14ac:dyDescent="0.2">
      <c r="A18" s="100" t="s">
        <v>347</v>
      </c>
      <c r="B18" s="99" t="s">
        <v>348</v>
      </c>
      <c r="C18" s="93">
        <v>6</v>
      </c>
      <c r="D18" s="93">
        <v>2</v>
      </c>
      <c r="E18" s="94" t="s">
        <v>306</v>
      </c>
      <c r="F18" s="95">
        <v>0.06</v>
      </c>
      <c r="G18" s="96"/>
    </row>
    <row r="19" spans="1:8" x14ac:dyDescent="0.2">
      <c r="A19" s="23" t="s">
        <v>349</v>
      </c>
      <c r="B19" s="8" t="s">
        <v>350</v>
      </c>
      <c r="C19" s="9">
        <v>3</v>
      </c>
      <c r="D19" s="93">
        <v>1</v>
      </c>
      <c r="E19" s="94" t="s">
        <v>306</v>
      </c>
      <c r="F19" s="95">
        <v>0.06</v>
      </c>
      <c r="G19" s="96"/>
      <c r="H19" s="10"/>
    </row>
    <row r="20" spans="1:8" x14ac:dyDescent="0.2">
      <c r="A20" s="23" t="s">
        <v>351</v>
      </c>
      <c r="B20" s="8" t="s">
        <v>352</v>
      </c>
      <c r="C20" s="9">
        <v>6</v>
      </c>
      <c r="D20" s="93">
        <v>1</v>
      </c>
      <c r="E20" s="94" t="s">
        <v>325</v>
      </c>
      <c r="F20" s="95">
        <v>0.05</v>
      </c>
      <c r="G20" s="96"/>
      <c r="H20" s="10"/>
    </row>
    <row r="21" spans="1:8" x14ac:dyDescent="0.2">
      <c r="A21" s="23" t="s">
        <v>353</v>
      </c>
      <c r="B21" s="8" t="s">
        <v>354</v>
      </c>
      <c r="C21" s="9">
        <v>4</v>
      </c>
      <c r="D21" s="93">
        <v>1</v>
      </c>
      <c r="E21" s="94" t="s">
        <v>317</v>
      </c>
      <c r="F21" s="95">
        <v>0.05</v>
      </c>
      <c r="G21" s="96"/>
      <c r="H21" s="10"/>
    </row>
    <row r="22" spans="1:8" x14ac:dyDescent="0.2">
      <c r="A22" s="23" t="s">
        <v>355</v>
      </c>
      <c r="B22" s="8" t="s">
        <v>356</v>
      </c>
      <c r="C22" s="9">
        <v>6</v>
      </c>
      <c r="D22" s="93">
        <v>1</v>
      </c>
      <c r="E22" s="94" t="s">
        <v>325</v>
      </c>
      <c r="F22" s="95">
        <v>0.05</v>
      </c>
      <c r="G22" s="96"/>
      <c r="H22" s="10"/>
    </row>
    <row r="23" spans="1:8" x14ac:dyDescent="0.2">
      <c r="A23" s="23" t="s">
        <v>357</v>
      </c>
      <c r="B23" s="8" t="s">
        <v>358</v>
      </c>
      <c r="C23" s="9">
        <v>7</v>
      </c>
      <c r="D23" s="93">
        <v>6</v>
      </c>
      <c r="E23" s="94" t="s">
        <v>359</v>
      </c>
      <c r="F23" s="95">
        <v>0.15</v>
      </c>
      <c r="G23" s="96"/>
      <c r="H23" s="10"/>
    </row>
    <row r="24" spans="1:8" x14ac:dyDescent="0.2">
      <c r="A24" s="23" t="s">
        <v>360</v>
      </c>
      <c r="B24" s="8" t="s">
        <v>361</v>
      </c>
      <c r="C24" s="9">
        <v>56</v>
      </c>
      <c r="D24" s="93">
        <v>44</v>
      </c>
      <c r="E24" s="94" t="s">
        <v>362</v>
      </c>
      <c r="F24" s="95">
        <v>0.15</v>
      </c>
      <c r="G24" s="96" t="s">
        <v>330</v>
      </c>
      <c r="H24" s="10"/>
    </row>
    <row r="25" spans="1:8" x14ac:dyDescent="0.2">
      <c r="A25" s="21" t="s">
        <v>363</v>
      </c>
      <c r="B25" s="11" t="s">
        <v>364</v>
      </c>
      <c r="C25" s="9">
        <v>1</v>
      </c>
      <c r="D25" s="93">
        <v>1</v>
      </c>
      <c r="E25" s="94" t="s">
        <v>302</v>
      </c>
      <c r="F25" s="95">
        <v>0.15</v>
      </c>
      <c r="G25" s="99"/>
      <c r="H25" s="10"/>
    </row>
    <row r="26" spans="1:8" x14ac:dyDescent="0.2">
      <c r="A26" s="23" t="s">
        <v>365</v>
      </c>
      <c r="B26" s="8" t="s">
        <v>366</v>
      </c>
      <c r="C26" s="9">
        <v>1</v>
      </c>
      <c r="D26" s="93">
        <v>1</v>
      </c>
      <c r="E26" s="94" t="s">
        <v>302</v>
      </c>
      <c r="F26" s="95">
        <v>0.15</v>
      </c>
      <c r="G26" s="99"/>
      <c r="H26" s="10"/>
    </row>
    <row r="27" spans="1:8" x14ac:dyDescent="0.2">
      <c r="A27" s="21" t="s">
        <v>367</v>
      </c>
      <c r="B27" s="11" t="s">
        <v>368</v>
      </c>
      <c r="C27" s="9">
        <v>1</v>
      </c>
      <c r="D27" s="93">
        <v>1</v>
      </c>
      <c r="E27" s="94" t="s">
        <v>302</v>
      </c>
      <c r="F27" s="95">
        <v>0.15</v>
      </c>
      <c r="G27" s="99"/>
      <c r="H27" s="10"/>
    </row>
    <row r="28" spans="1:8" x14ac:dyDescent="0.2">
      <c r="A28" s="23" t="s">
        <v>369</v>
      </c>
      <c r="B28" s="8" t="s">
        <v>370</v>
      </c>
      <c r="C28" s="9">
        <v>4</v>
      </c>
      <c r="D28" s="93">
        <v>2</v>
      </c>
      <c r="E28" s="94" t="s">
        <v>371</v>
      </c>
      <c r="F28" s="95">
        <v>0.1</v>
      </c>
      <c r="G28" s="96"/>
      <c r="H28" s="10"/>
    </row>
    <row r="29" spans="1:8" x14ac:dyDescent="0.2">
      <c r="A29" s="23" t="s">
        <v>372</v>
      </c>
      <c r="B29" s="8" t="s">
        <v>373</v>
      </c>
      <c r="C29" s="9">
        <v>13</v>
      </c>
      <c r="D29" s="93">
        <v>1</v>
      </c>
      <c r="E29" s="94" t="s">
        <v>374</v>
      </c>
      <c r="F29" s="95">
        <v>0.05</v>
      </c>
      <c r="G29" s="96"/>
      <c r="H29" s="10"/>
    </row>
    <row r="30" spans="1:8" x14ac:dyDescent="0.2">
      <c r="A30" s="23" t="s">
        <v>375</v>
      </c>
      <c r="B30" s="8" t="s">
        <v>376</v>
      </c>
      <c r="C30" s="9">
        <v>2</v>
      </c>
      <c r="D30" s="93">
        <v>1</v>
      </c>
      <c r="E30" s="94" t="s">
        <v>371</v>
      </c>
      <c r="F30" s="95">
        <v>0.1</v>
      </c>
      <c r="G30" s="96"/>
      <c r="H30" s="10"/>
    </row>
    <row r="31" spans="1:8" x14ac:dyDescent="0.2">
      <c r="A31" s="23" t="s">
        <v>377</v>
      </c>
      <c r="B31" s="8" t="s">
        <v>378</v>
      </c>
      <c r="C31" s="9">
        <v>2</v>
      </c>
      <c r="D31" s="93">
        <v>1</v>
      </c>
      <c r="E31" s="94" t="s">
        <v>371</v>
      </c>
      <c r="F31" s="95">
        <v>0.1</v>
      </c>
      <c r="G31" s="96"/>
      <c r="H31" s="10"/>
    </row>
    <row r="32" spans="1:8" x14ac:dyDescent="0.2">
      <c r="A32" s="23" t="s">
        <v>379</v>
      </c>
      <c r="B32" s="8" t="s">
        <v>380</v>
      </c>
      <c r="C32" s="9">
        <v>3</v>
      </c>
      <c r="D32" s="93">
        <v>1</v>
      </c>
      <c r="E32" s="94" t="s">
        <v>306</v>
      </c>
      <c r="F32" s="95">
        <v>0.06</v>
      </c>
      <c r="G32" s="96"/>
      <c r="H32" s="10"/>
    </row>
    <row r="33" spans="1:8" x14ac:dyDescent="0.2">
      <c r="A33" s="23" t="s">
        <v>381</v>
      </c>
      <c r="B33" s="8" t="s">
        <v>382</v>
      </c>
      <c r="C33" s="9">
        <v>5</v>
      </c>
      <c r="D33" s="93">
        <v>1</v>
      </c>
      <c r="E33" s="94" t="s">
        <v>383</v>
      </c>
      <c r="F33" s="95">
        <v>0.05</v>
      </c>
      <c r="G33" s="96"/>
      <c r="H33" s="10"/>
    </row>
    <row r="34" spans="1:8" x14ac:dyDescent="0.2">
      <c r="A34" s="23" t="s">
        <v>384</v>
      </c>
      <c r="B34" s="8" t="s">
        <v>385</v>
      </c>
      <c r="C34" s="9">
        <v>6</v>
      </c>
      <c r="D34" s="93">
        <v>5</v>
      </c>
      <c r="E34" s="94" t="s">
        <v>386</v>
      </c>
      <c r="F34" s="95">
        <v>0.15</v>
      </c>
      <c r="G34" s="96"/>
      <c r="H34" s="10"/>
    </row>
    <row r="35" spans="1:8" x14ac:dyDescent="0.2">
      <c r="A35" s="23" t="s">
        <v>387</v>
      </c>
      <c r="B35" s="8" t="s">
        <v>388</v>
      </c>
      <c r="C35" s="9">
        <v>2</v>
      </c>
      <c r="D35" s="93">
        <v>1</v>
      </c>
      <c r="E35" s="94" t="s">
        <v>371</v>
      </c>
      <c r="F35" s="95">
        <v>0.1</v>
      </c>
      <c r="G35" s="96"/>
      <c r="H35" s="10"/>
    </row>
    <row r="36" spans="1:8" x14ac:dyDescent="0.2">
      <c r="A36" s="23" t="s">
        <v>389</v>
      </c>
      <c r="B36" s="8" t="s">
        <v>390</v>
      </c>
      <c r="C36" s="9">
        <v>4</v>
      </c>
      <c r="D36" s="93">
        <v>1</v>
      </c>
      <c r="E36" s="94" t="s">
        <v>317</v>
      </c>
      <c r="F36" s="95">
        <v>0.05</v>
      </c>
      <c r="G36" s="96"/>
      <c r="H36" s="10"/>
    </row>
    <row r="37" spans="1:8" x14ac:dyDescent="0.2">
      <c r="A37" s="23" t="s">
        <v>391</v>
      </c>
      <c r="B37" s="8" t="s">
        <v>392</v>
      </c>
      <c r="C37" s="9">
        <v>4</v>
      </c>
      <c r="D37" s="93">
        <v>1</v>
      </c>
      <c r="E37" s="94" t="s">
        <v>317</v>
      </c>
      <c r="F37" s="95">
        <v>0.05</v>
      </c>
      <c r="G37" s="96"/>
      <c r="H37" s="10"/>
    </row>
    <row r="38" spans="1:8" x14ac:dyDescent="0.2">
      <c r="A38" s="23" t="s">
        <v>393</v>
      </c>
      <c r="B38" s="8" t="s">
        <v>394</v>
      </c>
      <c r="C38" s="9">
        <v>3</v>
      </c>
      <c r="D38" s="93">
        <v>1</v>
      </c>
      <c r="E38" s="94" t="s">
        <v>306</v>
      </c>
      <c r="F38" s="95">
        <v>0.06</v>
      </c>
      <c r="G38" s="96"/>
      <c r="H38" s="10"/>
    </row>
    <row r="39" spans="1:8" x14ac:dyDescent="0.2">
      <c r="A39" s="23" t="s">
        <v>395</v>
      </c>
      <c r="B39" s="8" t="s">
        <v>396</v>
      </c>
      <c r="C39" s="9">
        <v>62</v>
      </c>
      <c r="D39" s="93">
        <v>50</v>
      </c>
      <c r="E39" s="94" t="s">
        <v>397</v>
      </c>
      <c r="F39" s="95">
        <v>0.15</v>
      </c>
      <c r="G39" s="96" t="s">
        <v>330</v>
      </c>
      <c r="H39" s="10"/>
    </row>
    <row r="40" spans="1:8" x14ac:dyDescent="0.2">
      <c r="A40" s="23" t="s">
        <v>398</v>
      </c>
      <c r="B40" s="8" t="s">
        <v>399</v>
      </c>
      <c r="C40" s="9">
        <v>6</v>
      </c>
      <c r="D40" s="93">
        <v>5</v>
      </c>
      <c r="E40" s="94" t="s">
        <v>386</v>
      </c>
      <c r="F40" s="95">
        <v>0.15</v>
      </c>
      <c r="G40" s="96" t="s">
        <v>330</v>
      </c>
      <c r="H40" s="10"/>
    </row>
    <row r="41" spans="1:8" x14ac:dyDescent="0.2">
      <c r="A41" s="23" t="s">
        <v>400</v>
      </c>
      <c r="B41" s="8" t="s">
        <v>401</v>
      </c>
      <c r="C41" s="9">
        <v>12</v>
      </c>
      <c r="D41" s="93">
        <v>6</v>
      </c>
      <c r="E41" s="94" t="s">
        <v>371</v>
      </c>
      <c r="F41" s="95">
        <v>0.1</v>
      </c>
      <c r="G41" s="96" t="s">
        <v>330</v>
      </c>
      <c r="H41" s="10"/>
    </row>
    <row r="42" spans="1:8" x14ac:dyDescent="0.2">
      <c r="A42" s="23" t="s">
        <v>402</v>
      </c>
      <c r="B42" s="8" t="s">
        <v>403</v>
      </c>
      <c r="C42" s="9">
        <v>5</v>
      </c>
      <c r="D42" s="93">
        <v>3</v>
      </c>
      <c r="E42" s="94" t="s">
        <v>404</v>
      </c>
      <c r="F42" s="95">
        <v>0.12</v>
      </c>
      <c r="G42" s="96"/>
      <c r="H42" s="10"/>
    </row>
    <row r="43" spans="1:8" x14ac:dyDescent="0.2">
      <c r="A43" s="23" t="s">
        <v>405</v>
      </c>
      <c r="B43" s="8" t="s">
        <v>406</v>
      </c>
      <c r="C43" s="9">
        <v>4</v>
      </c>
      <c r="D43" s="93">
        <v>1</v>
      </c>
      <c r="E43" s="94" t="s">
        <v>317</v>
      </c>
      <c r="F43" s="95">
        <v>0.05</v>
      </c>
      <c r="G43" s="96"/>
      <c r="H43" s="10"/>
    </row>
    <row r="44" spans="1:8" x14ac:dyDescent="0.2">
      <c r="A44" s="23" t="s">
        <v>407</v>
      </c>
      <c r="B44" s="8" t="s">
        <v>408</v>
      </c>
      <c r="C44" s="9">
        <v>31</v>
      </c>
      <c r="D44" s="93">
        <v>5</v>
      </c>
      <c r="E44" s="94" t="s">
        <v>409</v>
      </c>
      <c r="F44" s="95"/>
      <c r="G44" s="96"/>
      <c r="H44" s="10"/>
    </row>
    <row r="45" spans="1:8" x14ac:dyDescent="0.2">
      <c r="A45" s="23" t="s">
        <v>410</v>
      </c>
      <c r="B45" s="8" t="s">
        <v>411</v>
      </c>
      <c r="C45" s="9">
        <v>108</v>
      </c>
      <c r="D45" s="93">
        <v>11</v>
      </c>
      <c r="E45" s="94" t="s">
        <v>409</v>
      </c>
      <c r="F45" s="95"/>
      <c r="G45" s="96"/>
      <c r="H45" s="10"/>
    </row>
    <row r="46" spans="1:8" x14ac:dyDescent="0.2">
      <c r="A46" s="23" t="s">
        <v>412</v>
      </c>
      <c r="B46" s="8" t="s">
        <v>413</v>
      </c>
      <c r="C46" s="9">
        <v>46</v>
      </c>
      <c r="D46" s="93">
        <v>6</v>
      </c>
      <c r="E46" s="94" t="s">
        <v>409</v>
      </c>
      <c r="F46" s="95"/>
      <c r="G46" s="96"/>
      <c r="H46" s="10"/>
    </row>
    <row r="47" spans="1:8" x14ac:dyDescent="0.2">
      <c r="A47" s="21" t="s">
        <v>414</v>
      </c>
      <c r="B47" s="11" t="s">
        <v>415</v>
      </c>
      <c r="C47" s="9">
        <v>1</v>
      </c>
      <c r="D47" s="93">
        <v>1</v>
      </c>
      <c r="E47" s="94" t="s">
        <v>302</v>
      </c>
      <c r="F47" s="95">
        <v>0.15</v>
      </c>
      <c r="G47" s="99"/>
      <c r="H47" s="10"/>
    </row>
    <row r="48" spans="1:8" x14ac:dyDescent="0.2">
      <c r="A48" s="23" t="s">
        <v>416</v>
      </c>
      <c r="B48" s="8" t="s">
        <v>417</v>
      </c>
      <c r="C48" s="9">
        <v>35</v>
      </c>
      <c r="D48" s="93">
        <v>9</v>
      </c>
      <c r="E48" s="94" t="s">
        <v>409</v>
      </c>
      <c r="F48" s="95"/>
      <c r="G48" s="96"/>
      <c r="H48" s="10"/>
    </row>
    <row r="49" spans="1:8" x14ac:dyDescent="0.2">
      <c r="A49" s="23" t="s">
        <v>418</v>
      </c>
      <c r="B49" s="8" t="s">
        <v>419</v>
      </c>
      <c r="C49" s="9">
        <v>29</v>
      </c>
      <c r="D49" s="93">
        <v>5</v>
      </c>
      <c r="E49" s="94" t="s">
        <v>409</v>
      </c>
      <c r="F49" s="95"/>
      <c r="G49" s="96"/>
      <c r="H49" s="10"/>
    </row>
    <row r="50" spans="1:8" x14ac:dyDescent="0.2">
      <c r="A50" s="21" t="s">
        <v>420</v>
      </c>
      <c r="B50" s="11" t="s">
        <v>421</v>
      </c>
      <c r="C50" s="9">
        <v>1</v>
      </c>
      <c r="D50" s="93">
        <v>1</v>
      </c>
      <c r="E50" s="94" t="s">
        <v>302</v>
      </c>
      <c r="F50" s="95">
        <v>0.15</v>
      </c>
      <c r="G50" s="99"/>
      <c r="H50" s="10"/>
    </row>
    <row r="51" spans="1:8" x14ac:dyDescent="0.2">
      <c r="A51" s="23" t="s">
        <v>422</v>
      </c>
      <c r="B51" s="8" t="s">
        <v>423</v>
      </c>
      <c r="C51" s="9">
        <v>45</v>
      </c>
      <c r="D51" s="93">
        <v>7</v>
      </c>
      <c r="E51" s="94" t="s">
        <v>409</v>
      </c>
      <c r="F51" s="95"/>
      <c r="G51" s="96"/>
      <c r="H51" s="10"/>
    </row>
    <row r="52" spans="1:8" x14ac:dyDescent="0.2">
      <c r="A52" s="23" t="s">
        <v>424</v>
      </c>
      <c r="B52" s="8" t="s">
        <v>425</v>
      </c>
      <c r="C52" s="9">
        <v>42</v>
      </c>
      <c r="D52" s="93">
        <v>20</v>
      </c>
      <c r="E52" s="94" t="s">
        <v>409</v>
      </c>
      <c r="F52" s="95"/>
      <c r="G52" s="96"/>
      <c r="H52" s="10"/>
    </row>
    <row r="53" spans="1:8" x14ac:dyDescent="0.2">
      <c r="A53" s="23" t="s">
        <v>426</v>
      </c>
      <c r="B53" s="8" t="s">
        <v>427</v>
      </c>
      <c r="C53" s="9">
        <v>52</v>
      </c>
      <c r="D53" s="93">
        <v>27</v>
      </c>
      <c r="E53" s="94" t="s">
        <v>409</v>
      </c>
      <c r="F53" s="95"/>
      <c r="G53" s="96"/>
      <c r="H53" s="10"/>
    </row>
    <row r="54" spans="1:8" x14ac:dyDescent="0.2">
      <c r="A54" s="23" t="s">
        <v>428</v>
      </c>
      <c r="B54" s="8" t="s">
        <v>429</v>
      </c>
      <c r="C54" s="9">
        <v>67</v>
      </c>
      <c r="D54" s="93">
        <v>28</v>
      </c>
      <c r="E54" s="94" t="s">
        <v>409</v>
      </c>
      <c r="F54" s="95"/>
      <c r="G54" s="96"/>
      <c r="H54" s="10"/>
    </row>
    <row r="55" spans="1:8" x14ac:dyDescent="0.2">
      <c r="A55" s="23" t="s">
        <v>430</v>
      </c>
      <c r="B55" s="8" t="s">
        <v>431</v>
      </c>
      <c r="C55" s="9">
        <v>81</v>
      </c>
      <c r="D55" s="93">
        <v>32</v>
      </c>
      <c r="E55" s="94" t="s">
        <v>409</v>
      </c>
      <c r="F55" s="95"/>
      <c r="G55" s="96"/>
      <c r="H55" s="10"/>
    </row>
    <row r="56" spans="1:8" x14ac:dyDescent="0.2">
      <c r="A56" s="23" t="s">
        <v>432</v>
      </c>
      <c r="B56" s="8" t="s">
        <v>433</v>
      </c>
      <c r="C56" s="9">
        <v>57</v>
      </c>
      <c r="D56" s="93">
        <v>27</v>
      </c>
      <c r="E56" s="94" t="s">
        <v>409</v>
      </c>
      <c r="F56" s="95"/>
      <c r="G56" s="96"/>
      <c r="H56" s="10"/>
    </row>
    <row r="57" spans="1:8" x14ac:dyDescent="0.2">
      <c r="A57" s="23" t="s">
        <v>434</v>
      </c>
      <c r="B57" s="8" t="s">
        <v>435</v>
      </c>
      <c r="C57" s="9">
        <v>51</v>
      </c>
      <c r="D57" s="9">
        <v>23</v>
      </c>
      <c r="E57" s="94" t="s">
        <v>409</v>
      </c>
      <c r="F57" s="95"/>
      <c r="G57" s="96"/>
      <c r="H57" s="10"/>
    </row>
    <row r="58" spans="1:8" x14ac:dyDescent="0.2">
      <c r="A58" s="23" t="s">
        <v>436</v>
      </c>
      <c r="B58" s="8" t="s">
        <v>437</v>
      </c>
      <c r="C58" s="9">
        <v>45</v>
      </c>
      <c r="D58" s="93">
        <v>13</v>
      </c>
      <c r="E58" s="94" t="s">
        <v>409</v>
      </c>
      <c r="F58" s="95"/>
      <c r="G58" s="96"/>
      <c r="H58" s="10"/>
    </row>
    <row r="59" spans="1:8" x14ac:dyDescent="0.2">
      <c r="A59" s="23" t="s">
        <v>438</v>
      </c>
      <c r="B59" s="8" t="s">
        <v>439</v>
      </c>
      <c r="C59" s="9">
        <v>41</v>
      </c>
      <c r="D59" s="93">
        <v>11</v>
      </c>
      <c r="E59" s="94" t="s">
        <v>409</v>
      </c>
      <c r="F59" s="95"/>
      <c r="G59" s="96"/>
      <c r="H59" s="10"/>
    </row>
    <row r="60" spans="1:8" x14ac:dyDescent="0.2">
      <c r="A60" s="23" t="s">
        <v>440</v>
      </c>
      <c r="B60" s="8" t="s">
        <v>441</v>
      </c>
      <c r="C60" s="9">
        <v>1</v>
      </c>
      <c r="D60" s="93">
        <v>1</v>
      </c>
      <c r="E60" s="94" t="s">
        <v>302</v>
      </c>
      <c r="F60" s="95">
        <v>0.15</v>
      </c>
      <c r="G60" s="99"/>
      <c r="H60" s="10"/>
    </row>
    <row r="61" spans="1:8" x14ac:dyDescent="0.2">
      <c r="A61" s="23" t="s">
        <v>442</v>
      </c>
      <c r="B61" s="8" t="s">
        <v>443</v>
      </c>
      <c r="C61" s="9">
        <v>43</v>
      </c>
      <c r="D61" s="93">
        <v>10</v>
      </c>
      <c r="E61" s="94" t="s">
        <v>409</v>
      </c>
      <c r="F61" s="95"/>
      <c r="G61" s="96"/>
      <c r="H61" s="10"/>
    </row>
    <row r="62" spans="1:8" x14ac:dyDescent="0.2">
      <c r="A62" s="21" t="s">
        <v>444</v>
      </c>
      <c r="B62" s="11" t="s">
        <v>445</v>
      </c>
      <c r="C62" s="9">
        <v>1</v>
      </c>
      <c r="D62" s="93">
        <v>1</v>
      </c>
      <c r="E62" s="94" t="s">
        <v>302</v>
      </c>
      <c r="F62" s="95">
        <v>0.15</v>
      </c>
      <c r="G62" s="99"/>
      <c r="H62" s="10"/>
    </row>
    <row r="63" spans="1:8" x14ac:dyDescent="0.2">
      <c r="A63" s="23" t="s">
        <v>446</v>
      </c>
      <c r="B63" s="8" t="s">
        <v>447</v>
      </c>
      <c r="C63" s="9">
        <v>26</v>
      </c>
      <c r="D63" s="93">
        <v>10</v>
      </c>
      <c r="E63" s="94" t="s">
        <v>409</v>
      </c>
      <c r="F63" s="95"/>
      <c r="G63" s="96"/>
      <c r="H63" s="10"/>
    </row>
    <row r="64" spans="1:8" x14ac:dyDescent="0.2">
      <c r="A64" s="23" t="s">
        <v>448</v>
      </c>
      <c r="B64" s="8" t="s">
        <v>449</v>
      </c>
      <c r="C64" s="9">
        <v>50</v>
      </c>
      <c r="D64" s="9">
        <v>13</v>
      </c>
      <c r="E64" s="94" t="s">
        <v>409</v>
      </c>
      <c r="F64" s="95"/>
      <c r="G64" s="96"/>
      <c r="H64" s="10"/>
    </row>
    <row r="65" spans="1:8" x14ac:dyDescent="0.2">
      <c r="A65" s="23" t="s">
        <v>450</v>
      </c>
      <c r="B65" s="8" t="s">
        <v>451</v>
      </c>
      <c r="C65" s="9">
        <v>34</v>
      </c>
      <c r="D65" s="93">
        <v>7</v>
      </c>
      <c r="E65" s="94" t="s">
        <v>409</v>
      </c>
      <c r="F65" s="95"/>
      <c r="G65" s="96"/>
      <c r="H65" s="10"/>
    </row>
    <row r="66" spans="1:8" x14ac:dyDescent="0.2">
      <c r="A66" s="23" t="s">
        <v>452</v>
      </c>
      <c r="B66" s="8" t="s">
        <v>453</v>
      </c>
      <c r="C66" s="9">
        <v>44</v>
      </c>
      <c r="D66" s="93">
        <v>21</v>
      </c>
      <c r="E66" s="94" t="s">
        <v>409</v>
      </c>
      <c r="F66" s="95"/>
      <c r="G66" s="96"/>
      <c r="H66" s="10"/>
    </row>
    <row r="67" spans="1:8" x14ac:dyDescent="0.2">
      <c r="A67" s="23" t="s">
        <v>454</v>
      </c>
      <c r="B67" s="8" t="s">
        <v>455</v>
      </c>
      <c r="C67" s="9">
        <v>39</v>
      </c>
      <c r="D67" s="93">
        <v>3</v>
      </c>
      <c r="E67" s="94" t="s">
        <v>409</v>
      </c>
      <c r="F67" s="95"/>
      <c r="G67" s="96"/>
      <c r="H67" s="10"/>
    </row>
    <row r="68" spans="1:8" x14ac:dyDescent="0.2">
      <c r="A68" s="23" t="s">
        <v>456</v>
      </c>
      <c r="B68" s="8" t="s">
        <v>457</v>
      </c>
      <c r="C68" s="9">
        <v>40</v>
      </c>
      <c r="D68" s="93">
        <v>7</v>
      </c>
      <c r="E68" s="94" t="s">
        <v>409</v>
      </c>
      <c r="F68" s="95"/>
      <c r="G68" s="96"/>
      <c r="H68" s="10"/>
    </row>
    <row r="69" spans="1:8" x14ac:dyDescent="0.2">
      <c r="A69" s="23" t="s">
        <v>458</v>
      </c>
      <c r="B69" s="8" t="s">
        <v>459</v>
      </c>
      <c r="C69" s="9">
        <v>38</v>
      </c>
      <c r="D69" s="93">
        <v>6</v>
      </c>
      <c r="E69" s="94" t="s">
        <v>409</v>
      </c>
      <c r="F69" s="95"/>
      <c r="G69" s="96"/>
      <c r="H69" s="10"/>
    </row>
    <row r="70" spans="1:8" x14ac:dyDescent="0.2">
      <c r="A70" s="23" t="s">
        <v>460</v>
      </c>
      <c r="B70" s="8" t="s">
        <v>461</v>
      </c>
      <c r="C70" s="9">
        <v>27</v>
      </c>
      <c r="D70" s="93">
        <v>12</v>
      </c>
      <c r="E70" s="94" t="s">
        <v>409</v>
      </c>
      <c r="F70" s="95"/>
      <c r="G70" s="96"/>
      <c r="H70" s="10"/>
    </row>
    <row r="71" spans="1:8" x14ac:dyDescent="0.2">
      <c r="A71" s="23" t="s">
        <v>462</v>
      </c>
      <c r="B71" s="8" t="s">
        <v>463</v>
      </c>
      <c r="C71" s="9">
        <v>26</v>
      </c>
      <c r="D71" s="93">
        <v>13</v>
      </c>
      <c r="E71" s="94" t="s">
        <v>409</v>
      </c>
      <c r="F71" s="95"/>
      <c r="G71" s="96"/>
      <c r="H71" s="10"/>
    </row>
    <row r="72" spans="1:8" x14ac:dyDescent="0.2">
      <c r="A72" s="23" t="s">
        <v>464</v>
      </c>
      <c r="B72" s="8" t="s">
        <v>465</v>
      </c>
      <c r="C72" s="9">
        <v>50</v>
      </c>
      <c r="D72" s="93">
        <v>3</v>
      </c>
      <c r="E72" s="94" t="s">
        <v>409</v>
      </c>
      <c r="F72" s="95"/>
      <c r="G72" s="96"/>
      <c r="H72" s="10"/>
    </row>
    <row r="73" spans="1:8" x14ac:dyDescent="0.2">
      <c r="A73" s="23" t="s">
        <v>466</v>
      </c>
      <c r="B73" s="8" t="s">
        <v>467</v>
      </c>
      <c r="C73" s="9">
        <v>43</v>
      </c>
      <c r="D73" s="93">
        <v>2</v>
      </c>
      <c r="E73" s="94" t="s">
        <v>409</v>
      </c>
      <c r="F73" s="95"/>
      <c r="G73" s="96"/>
      <c r="H73" s="10"/>
    </row>
    <row r="74" spans="1:8" x14ac:dyDescent="0.2">
      <c r="A74" s="23" t="s">
        <v>468</v>
      </c>
      <c r="B74" s="8" t="s">
        <v>469</v>
      </c>
      <c r="C74" s="9">
        <v>31</v>
      </c>
      <c r="D74" s="93">
        <v>1</v>
      </c>
      <c r="E74" s="94" t="s">
        <v>409</v>
      </c>
      <c r="F74" s="95"/>
      <c r="G74" s="96"/>
      <c r="H74" s="10"/>
    </row>
    <row r="75" spans="1:8" x14ac:dyDescent="0.2">
      <c r="A75" s="23" t="s">
        <v>470</v>
      </c>
      <c r="B75" s="8" t="s">
        <v>471</v>
      </c>
      <c r="C75" s="9">
        <v>57</v>
      </c>
      <c r="D75" s="93">
        <v>10</v>
      </c>
      <c r="E75" s="94" t="s">
        <v>409</v>
      </c>
      <c r="F75" s="95"/>
      <c r="G75" s="96"/>
      <c r="H75" s="10"/>
    </row>
    <row r="76" spans="1:8" x14ac:dyDescent="0.2">
      <c r="A76" s="23" t="s">
        <v>472</v>
      </c>
      <c r="B76" s="8" t="s">
        <v>473</v>
      </c>
      <c r="C76" s="9">
        <v>45</v>
      </c>
      <c r="D76" s="93">
        <v>3</v>
      </c>
      <c r="E76" s="94" t="s">
        <v>409</v>
      </c>
      <c r="F76" s="95"/>
      <c r="G76" s="96"/>
      <c r="H76" s="10"/>
    </row>
    <row r="77" spans="1:8" x14ac:dyDescent="0.2">
      <c r="A77" s="23" t="s">
        <v>474</v>
      </c>
      <c r="B77" s="8" t="s">
        <v>475</v>
      </c>
      <c r="C77" s="9">
        <v>43</v>
      </c>
      <c r="D77" s="9">
        <v>3</v>
      </c>
      <c r="E77" s="94" t="s">
        <v>409</v>
      </c>
      <c r="F77" s="95"/>
      <c r="G77" s="96"/>
      <c r="H77" s="10"/>
    </row>
    <row r="78" spans="1:8" x14ac:dyDescent="0.2">
      <c r="A78" s="23" t="s">
        <v>476</v>
      </c>
      <c r="B78" s="8" t="s">
        <v>477</v>
      </c>
      <c r="C78" s="9">
        <v>42</v>
      </c>
      <c r="D78" s="93">
        <v>4</v>
      </c>
      <c r="E78" s="94" t="s">
        <v>409</v>
      </c>
      <c r="F78" s="95"/>
      <c r="G78" s="96"/>
      <c r="H78" s="10"/>
    </row>
    <row r="79" spans="1:8" x14ac:dyDescent="0.2">
      <c r="A79" s="23" t="s">
        <v>478</v>
      </c>
      <c r="B79" s="8" t="s">
        <v>479</v>
      </c>
      <c r="C79" s="9">
        <v>9</v>
      </c>
      <c r="D79" s="93">
        <v>1</v>
      </c>
      <c r="E79" s="94" t="s">
        <v>480</v>
      </c>
      <c r="F79" s="95">
        <v>0.05</v>
      </c>
      <c r="G79" s="96" t="s">
        <v>330</v>
      </c>
      <c r="H79" s="10"/>
    </row>
    <row r="80" spans="1:8" x14ac:dyDescent="0.2">
      <c r="A80" s="101" t="s">
        <v>481</v>
      </c>
      <c r="B80" s="102" t="s">
        <v>482</v>
      </c>
      <c r="C80" s="9"/>
      <c r="D80" s="93"/>
      <c r="E80" s="94"/>
      <c r="F80" s="95"/>
      <c r="G80" s="96"/>
      <c r="H80" s="10"/>
    </row>
    <row r="81" spans="1:8" x14ac:dyDescent="0.2">
      <c r="A81" s="101" t="s">
        <v>483</v>
      </c>
      <c r="B81" s="102" t="s">
        <v>484</v>
      </c>
      <c r="C81" s="9"/>
      <c r="D81" s="93">
        <v>385</v>
      </c>
      <c r="E81" s="94"/>
      <c r="F81" s="95"/>
      <c r="G81" s="96"/>
      <c r="H81" s="10"/>
    </row>
    <row r="82" spans="1:8" x14ac:dyDescent="0.2">
      <c r="A82" s="101" t="s">
        <v>485</v>
      </c>
      <c r="B82" s="102" t="s">
        <v>486</v>
      </c>
      <c r="C82" s="9"/>
      <c r="D82" s="93"/>
      <c r="E82" s="94"/>
      <c r="F82" s="95"/>
      <c r="G82" s="96"/>
      <c r="H82" s="10"/>
    </row>
    <row r="83" spans="1:8" x14ac:dyDescent="0.2">
      <c r="A83" s="101" t="s">
        <v>487</v>
      </c>
      <c r="B83" s="102" t="s">
        <v>488</v>
      </c>
      <c r="C83" s="9"/>
      <c r="D83" s="93"/>
      <c r="E83" s="94"/>
      <c r="F83" s="95"/>
      <c r="G83" s="96"/>
      <c r="H83" s="10"/>
    </row>
    <row r="84" spans="1:8" x14ac:dyDescent="0.2">
      <c r="A84" s="101" t="s">
        <v>489</v>
      </c>
      <c r="B84" s="102" t="s">
        <v>490</v>
      </c>
      <c r="C84" s="9"/>
      <c r="D84" s="93"/>
      <c r="E84" s="94"/>
      <c r="F84" s="95"/>
      <c r="G84" s="96"/>
      <c r="H84" s="10"/>
    </row>
    <row r="85" spans="1:8" x14ac:dyDescent="0.2">
      <c r="A85" s="101" t="s">
        <v>491</v>
      </c>
      <c r="B85" s="102" t="s">
        <v>492</v>
      </c>
      <c r="C85" s="9"/>
      <c r="D85" s="93"/>
      <c r="E85" s="94"/>
      <c r="F85" s="95"/>
      <c r="G85" s="96"/>
      <c r="H85" s="10"/>
    </row>
    <row r="86" spans="1:8" x14ac:dyDescent="0.2">
      <c r="A86" s="101" t="s">
        <v>493</v>
      </c>
      <c r="B86" s="102" t="s">
        <v>494</v>
      </c>
      <c r="C86" s="9"/>
      <c r="D86" s="93"/>
      <c r="E86" s="94"/>
      <c r="F86" s="95"/>
      <c r="G86" s="96"/>
      <c r="H86" s="10"/>
    </row>
    <row r="87" spans="1:8" x14ac:dyDescent="0.2">
      <c r="A87" s="101" t="s">
        <v>495</v>
      </c>
      <c r="B87" s="102" t="s">
        <v>496</v>
      </c>
      <c r="C87" s="9"/>
      <c r="D87" s="93"/>
      <c r="E87" s="94"/>
      <c r="F87" s="95"/>
      <c r="G87" s="96"/>
      <c r="H87" s="10"/>
    </row>
    <row r="88" spans="1:8" x14ac:dyDescent="0.2">
      <c r="A88" s="101" t="s">
        <v>497</v>
      </c>
      <c r="B88" s="102" t="s">
        <v>498</v>
      </c>
      <c r="C88" s="9"/>
      <c r="D88" s="93"/>
      <c r="E88" s="94"/>
      <c r="F88" s="95"/>
      <c r="G88" s="96"/>
      <c r="H88" s="10"/>
    </row>
    <row r="89" spans="1:8" x14ac:dyDescent="0.2">
      <c r="A89" s="101" t="s">
        <v>499</v>
      </c>
      <c r="B89" s="102" t="s">
        <v>500</v>
      </c>
      <c r="C89" s="9"/>
      <c r="D89" s="93"/>
      <c r="E89" s="94"/>
      <c r="F89" s="95"/>
      <c r="G89" s="96"/>
      <c r="H89" s="10"/>
    </row>
    <row r="90" spans="1:8" x14ac:dyDescent="0.2">
      <c r="A90" s="101" t="s">
        <v>501</v>
      </c>
      <c r="B90" s="102" t="s">
        <v>502</v>
      </c>
      <c r="C90" s="9"/>
      <c r="D90" s="93"/>
      <c r="E90" s="94"/>
      <c r="F90" s="95"/>
      <c r="G90" s="96"/>
      <c r="H90" s="10"/>
    </row>
    <row r="91" spans="1:8" x14ac:dyDescent="0.2">
      <c r="A91" s="101" t="s">
        <v>503</v>
      </c>
      <c r="B91" s="102" t="s">
        <v>504</v>
      </c>
      <c r="C91" s="9"/>
      <c r="D91" s="93"/>
      <c r="E91" s="94"/>
      <c r="F91" s="95"/>
      <c r="G91" s="96"/>
      <c r="H91" s="10"/>
    </row>
    <row r="92" spans="1:8" x14ac:dyDescent="0.2">
      <c r="A92" s="101" t="s">
        <v>505</v>
      </c>
      <c r="B92" s="102" t="s">
        <v>506</v>
      </c>
      <c r="C92" s="9"/>
      <c r="D92" s="93"/>
      <c r="E92" s="94"/>
      <c r="F92" s="95"/>
      <c r="G92" s="96"/>
      <c r="H92" s="10"/>
    </row>
    <row r="93" spans="1:8" x14ac:dyDescent="0.2">
      <c r="A93" s="101" t="s">
        <v>507</v>
      </c>
      <c r="B93" s="102" t="s">
        <v>508</v>
      </c>
      <c r="C93" s="9"/>
      <c r="D93" s="93"/>
      <c r="E93" s="94"/>
      <c r="F93" s="95"/>
      <c r="G93" s="96"/>
      <c r="H93" s="10"/>
    </row>
    <row r="94" spans="1:8" x14ac:dyDescent="0.2">
      <c r="A94" s="23"/>
      <c r="B94" s="8"/>
      <c r="C94" s="9"/>
      <c r="D94" s="93"/>
      <c r="E94" s="94"/>
      <c r="F94" s="95"/>
      <c r="G94" s="96"/>
      <c r="H94" s="10"/>
    </row>
    <row r="95" spans="1:8" x14ac:dyDescent="0.2">
      <c r="A95" s="23"/>
      <c r="B95" s="8"/>
      <c r="C95" s="9"/>
      <c r="D95" s="93"/>
      <c r="E95" s="94"/>
      <c r="F95" s="95"/>
      <c r="G95" s="96"/>
      <c r="H95" s="10"/>
    </row>
    <row r="96" spans="1:8" x14ac:dyDescent="0.2">
      <c r="A96" s="23"/>
      <c r="B96" s="8"/>
      <c r="C96" s="9"/>
      <c r="D96" s="93"/>
      <c r="E96" s="94"/>
      <c r="F96" s="95"/>
      <c r="G96" s="96"/>
      <c r="H96" s="10"/>
    </row>
    <row r="97" spans="1:8" x14ac:dyDescent="0.2">
      <c r="A97" s="23"/>
      <c r="B97" s="8"/>
      <c r="C97" s="9"/>
      <c r="D97" s="93"/>
      <c r="E97" s="94"/>
      <c r="F97" s="95"/>
      <c r="G97" s="96"/>
      <c r="H97" s="10"/>
    </row>
    <row r="98" spans="1:8" x14ac:dyDescent="0.2">
      <c r="A98" s="23" t="s">
        <v>509</v>
      </c>
      <c r="B98" s="8" t="s">
        <v>510</v>
      </c>
      <c r="C98" s="9">
        <v>2</v>
      </c>
      <c r="D98" s="93">
        <v>1</v>
      </c>
      <c r="E98" s="94" t="s">
        <v>371</v>
      </c>
      <c r="F98" s="95">
        <v>0.1</v>
      </c>
      <c r="G98" s="96"/>
      <c r="H98" s="10"/>
    </row>
    <row r="99" spans="1:8" x14ac:dyDescent="0.2">
      <c r="A99" s="23" t="s">
        <v>511</v>
      </c>
      <c r="B99" s="8" t="s">
        <v>512</v>
      </c>
      <c r="C99" s="9">
        <v>12</v>
      </c>
      <c r="D99" s="93">
        <v>10</v>
      </c>
      <c r="E99" s="94" t="s">
        <v>386</v>
      </c>
      <c r="F99" s="95">
        <v>0.15</v>
      </c>
      <c r="G99" s="96" t="s">
        <v>330</v>
      </c>
      <c r="H99" s="10"/>
    </row>
    <row r="100" spans="1:8" x14ac:dyDescent="0.2">
      <c r="A100" s="23" t="s">
        <v>513</v>
      </c>
      <c r="B100" s="8" t="s">
        <v>514</v>
      </c>
      <c r="C100" s="9">
        <v>31</v>
      </c>
      <c r="D100" s="93">
        <v>28</v>
      </c>
      <c r="E100" s="94" t="s">
        <v>515</v>
      </c>
      <c r="F100" s="95">
        <v>0.15</v>
      </c>
      <c r="G100" s="96" t="s">
        <v>330</v>
      </c>
      <c r="H100" s="10"/>
    </row>
    <row r="101" spans="1:8" x14ac:dyDescent="0.2">
      <c r="A101" s="21" t="s">
        <v>516</v>
      </c>
      <c r="B101" s="11" t="s">
        <v>517</v>
      </c>
      <c r="C101" s="9">
        <v>1</v>
      </c>
      <c r="D101" s="93">
        <v>1</v>
      </c>
      <c r="E101" s="94" t="s">
        <v>302</v>
      </c>
      <c r="F101" s="95">
        <v>0.15</v>
      </c>
      <c r="G101" s="99"/>
      <c r="H101" s="10"/>
    </row>
    <row r="102" spans="1:8" x14ac:dyDescent="0.2">
      <c r="A102" s="23" t="s">
        <v>518</v>
      </c>
      <c r="B102" s="8" t="s">
        <v>519</v>
      </c>
      <c r="C102" s="9">
        <v>4</v>
      </c>
      <c r="D102" s="93">
        <v>3</v>
      </c>
      <c r="E102" s="94" t="s">
        <v>520</v>
      </c>
      <c r="F102" s="95">
        <v>0.15</v>
      </c>
      <c r="G102" s="96"/>
      <c r="H102" s="10"/>
    </row>
    <row r="103" spans="1:8" x14ac:dyDescent="0.2">
      <c r="A103" s="23" t="s">
        <v>521</v>
      </c>
      <c r="B103" s="8" t="s">
        <v>522</v>
      </c>
      <c r="C103" s="9">
        <v>3</v>
      </c>
      <c r="D103" s="9">
        <v>1</v>
      </c>
      <c r="E103" s="94" t="s">
        <v>306</v>
      </c>
      <c r="F103" s="95">
        <v>0.06</v>
      </c>
      <c r="G103" s="96"/>
      <c r="H103" s="10"/>
    </row>
    <row r="104" spans="1:8" x14ac:dyDescent="0.2">
      <c r="A104" s="23" t="s">
        <v>523</v>
      </c>
      <c r="B104" s="8" t="s">
        <v>524</v>
      </c>
      <c r="C104" s="9">
        <v>12</v>
      </c>
      <c r="D104" s="93">
        <v>9</v>
      </c>
      <c r="E104" s="94" t="s">
        <v>520</v>
      </c>
      <c r="F104" s="95">
        <v>0.15</v>
      </c>
      <c r="G104" s="96"/>
      <c r="H104" s="10"/>
    </row>
    <row r="105" spans="1:8" x14ac:dyDescent="0.2">
      <c r="A105" s="100" t="s">
        <v>525</v>
      </c>
      <c r="B105" s="99" t="s">
        <v>526</v>
      </c>
      <c r="C105" s="93">
        <v>3</v>
      </c>
      <c r="D105" s="93">
        <v>1</v>
      </c>
      <c r="E105" s="94" t="s">
        <v>306</v>
      </c>
      <c r="F105" s="95">
        <v>0.06</v>
      </c>
      <c r="G105" s="96"/>
    </row>
    <row r="106" spans="1:8" x14ac:dyDescent="0.2">
      <c r="A106" s="100" t="s">
        <v>527</v>
      </c>
      <c r="B106" s="99" t="s">
        <v>528</v>
      </c>
      <c r="C106" s="93">
        <v>3</v>
      </c>
      <c r="D106" s="93">
        <v>1</v>
      </c>
      <c r="E106" s="94" t="s">
        <v>306</v>
      </c>
      <c r="F106" s="95">
        <v>0.06</v>
      </c>
      <c r="G106" s="96"/>
    </row>
    <row r="107" spans="1:8" x14ac:dyDescent="0.2">
      <c r="A107" s="23" t="s">
        <v>529</v>
      </c>
      <c r="B107" s="8" t="s">
        <v>530</v>
      </c>
      <c r="C107" s="9">
        <v>7</v>
      </c>
      <c r="D107" s="93">
        <v>2</v>
      </c>
      <c r="E107" s="94" t="s">
        <v>531</v>
      </c>
      <c r="F107" s="95">
        <v>0.05</v>
      </c>
      <c r="G107" s="96"/>
      <c r="H107" s="10"/>
    </row>
    <row r="108" spans="1:8" x14ac:dyDescent="0.2">
      <c r="A108" s="23" t="s">
        <v>532</v>
      </c>
      <c r="B108" s="8" t="s">
        <v>533</v>
      </c>
      <c r="C108" s="9">
        <v>1</v>
      </c>
      <c r="D108" s="93">
        <v>1</v>
      </c>
      <c r="E108" s="94" t="s">
        <v>302</v>
      </c>
      <c r="F108" s="95">
        <v>0.15</v>
      </c>
      <c r="G108" s="96"/>
      <c r="H108" s="10"/>
    </row>
    <row r="109" spans="1:8" x14ac:dyDescent="0.2">
      <c r="A109" s="100" t="s">
        <v>534</v>
      </c>
      <c r="B109" s="99" t="s">
        <v>535</v>
      </c>
      <c r="C109" s="93">
        <v>7</v>
      </c>
      <c r="D109" s="93">
        <v>2</v>
      </c>
      <c r="E109" s="94" t="s">
        <v>531</v>
      </c>
      <c r="F109" s="95">
        <v>0.05</v>
      </c>
      <c r="G109" s="96"/>
    </row>
    <row r="110" spans="1:8" x14ac:dyDescent="0.2">
      <c r="A110" s="23" t="s">
        <v>536</v>
      </c>
      <c r="B110" s="8" t="s">
        <v>537</v>
      </c>
      <c r="C110" s="9">
        <v>14</v>
      </c>
      <c r="D110" s="93">
        <v>1</v>
      </c>
      <c r="E110" s="94" t="s">
        <v>538</v>
      </c>
      <c r="F110" s="95">
        <v>0.05</v>
      </c>
      <c r="G110" s="96"/>
      <c r="H110" s="10"/>
    </row>
    <row r="111" spans="1:8" x14ac:dyDescent="0.2">
      <c r="A111" s="23" t="s">
        <v>539</v>
      </c>
      <c r="B111" s="8" t="s">
        <v>540</v>
      </c>
      <c r="C111" s="9">
        <v>3</v>
      </c>
      <c r="D111" s="93">
        <v>1</v>
      </c>
      <c r="E111" s="94" t="s">
        <v>306</v>
      </c>
      <c r="F111" s="95">
        <v>0.06</v>
      </c>
      <c r="G111" s="96"/>
      <c r="H111" s="10"/>
    </row>
    <row r="112" spans="1:8" x14ac:dyDescent="0.2">
      <c r="A112" s="23" t="s">
        <v>541</v>
      </c>
      <c r="B112" s="8" t="s">
        <v>542</v>
      </c>
      <c r="C112" s="9">
        <v>18</v>
      </c>
      <c r="D112" s="93">
        <v>12</v>
      </c>
      <c r="E112" s="94" t="s">
        <v>543</v>
      </c>
      <c r="F112" s="95">
        <v>0.13</v>
      </c>
      <c r="G112" s="96"/>
      <c r="H112" s="10"/>
    </row>
    <row r="113" spans="1:8" x14ac:dyDescent="0.2">
      <c r="A113" s="23" t="s">
        <v>544</v>
      </c>
      <c r="B113" s="8" t="s">
        <v>545</v>
      </c>
      <c r="C113" s="9">
        <v>4</v>
      </c>
      <c r="D113" s="93">
        <v>1</v>
      </c>
      <c r="E113" s="94" t="s">
        <v>317</v>
      </c>
      <c r="F113" s="95">
        <v>0.05</v>
      </c>
      <c r="G113" s="96"/>
      <c r="H113" s="10"/>
    </row>
    <row r="114" spans="1:8" x14ac:dyDescent="0.2">
      <c r="A114" s="23" t="s">
        <v>546</v>
      </c>
      <c r="B114" s="8" t="s">
        <v>547</v>
      </c>
      <c r="C114" s="9">
        <v>3</v>
      </c>
      <c r="D114" s="93">
        <v>1</v>
      </c>
      <c r="E114" s="94" t="s">
        <v>306</v>
      </c>
      <c r="F114" s="95">
        <v>0.06</v>
      </c>
      <c r="G114" s="96"/>
      <c r="H114" s="10"/>
    </row>
    <row r="115" spans="1:8" x14ac:dyDescent="0.2">
      <c r="A115" s="23" t="s">
        <v>548</v>
      </c>
      <c r="B115" s="8" t="s">
        <v>549</v>
      </c>
      <c r="C115" s="9">
        <v>2</v>
      </c>
      <c r="D115" s="93">
        <v>1</v>
      </c>
      <c r="E115" s="94" t="s">
        <v>371</v>
      </c>
      <c r="F115" s="95">
        <v>0.1</v>
      </c>
      <c r="G115" s="96"/>
      <c r="H115" s="10"/>
    </row>
    <row r="116" spans="1:8" x14ac:dyDescent="0.2">
      <c r="A116" s="23" t="s">
        <v>550</v>
      </c>
      <c r="B116" s="8" t="s">
        <v>551</v>
      </c>
      <c r="C116" s="9">
        <v>1</v>
      </c>
      <c r="D116" s="93">
        <v>1</v>
      </c>
      <c r="E116" s="94" t="s">
        <v>302</v>
      </c>
      <c r="F116" s="95">
        <v>0.15</v>
      </c>
      <c r="G116" s="96"/>
      <c r="H116" s="10"/>
    </row>
    <row r="117" spans="1:8" x14ac:dyDescent="0.2">
      <c r="A117" s="23" t="s">
        <v>552</v>
      </c>
      <c r="B117" s="8" t="s">
        <v>553</v>
      </c>
      <c r="C117" s="9">
        <v>4</v>
      </c>
      <c r="D117" s="93">
        <v>3</v>
      </c>
      <c r="E117" s="94" t="s">
        <v>520</v>
      </c>
      <c r="F117" s="95">
        <v>0.15</v>
      </c>
      <c r="G117" s="96"/>
      <c r="H117" s="10"/>
    </row>
    <row r="118" spans="1:8" x14ac:dyDescent="0.2">
      <c r="A118" s="23" t="s">
        <v>554</v>
      </c>
      <c r="B118" s="8" t="s">
        <v>555</v>
      </c>
      <c r="C118" s="9">
        <v>6</v>
      </c>
      <c r="D118" s="93">
        <v>1</v>
      </c>
      <c r="E118" s="94" t="s">
        <v>325</v>
      </c>
      <c r="F118" s="95">
        <v>0.05</v>
      </c>
      <c r="G118" s="96"/>
      <c r="H118" s="10"/>
    </row>
    <row r="119" spans="1:8" x14ac:dyDescent="0.2">
      <c r="A119" s="23" t="s">
        <v>556</v>
      </c>
      <c r="B119" s="8" t="s">
        <v>557</v>
      </c>
      <c r="C119" s="9">
        <v>7</v>
      </c>
      <c r="D119" s="93">
        <v>2</v>
      </c>
      <c r="E119" s="94" t="s">
        <v>531</v>
      </c>
      <c r="F119" s="95">
        <v>0.05</v>
      </c>
      <c r="G119" s="96"/>
      <c r="H119" s="10"/>
    </row>
    <row r="120" spans="1:8" x14ac:dyDescent="0.2">
      <c r="A120" s="23" t="s">
        <v>558</v>
      </c>
      <c r="B120" s="8" t="s">
        <v>559</v>
      </c>
      <c r="C120" s="9">
        <v>8</v>
      </c>
      <c r="D120" s="93">
        <v>5</v>
      </c>
      <c r="E120" s="94" t="s">
        <v>560</v>
      </c>
      <c r="F120" s="95">
        <v>0.12</v>
      </c>
      <c r="G120" s="96"/>
      <c r="H120" s="10"/>
    </row>
    <row r="121" spans="1:8" x14ac:dyDescent="0.2">
      <c r="A121" s="23" t="s">
        <v>561</v>
      </c>
      <c r="B121" s="8" t="s">
        <v>562</v>
      </c>
      <c r="C121" s="9">
        <v>2</v>
      </c>
      <c r="D121" s="93">
        <v>1</v>
      </c>
      <c r="E121" s="94" t="s">
        <v>371</v>
      </c>
      <c r="F121" s="95">
        <v>0.1</v>
      </c>
      <c r="G121" s="96"/>
      <c r="H121" s="10"/>
    </row>
    <row r="122" spans="1:8" x14ac:dyDescent="0.2">
      <c r="A122" s="100" t="s">
        <v>563</v>
      </c>
      <c r="B122" s="99" t="s">
        <v>564</v>
      </c>
      <c r="C122" s="93">
        <v>1</v>
      </c>
      <c r="D122" s="93">
        <v>1</v>
      </c>
      <c r="E122" s="94" t="s">
        <v>302</v>
      </c>
      <c r="F122" s="95">
        <v>0.15</v>
      </c>
      <c r="G122" s="96"/>
    </row>
    <row r="123" spans="1:8" x14ac:dyDescent="0.2">
      <c r="A123" s="100" t="s">
        <v>565</v>
      </c>
      <c r="B123" s="99" t="s">
        <v>566</v>
      </c>
      <c r="C123" s="93">
        <v>3</v>
      </c>
      <c r="D123" s="93">
        <v>1</v>
      </c>
      <c r="E123" s="94" t="s">
        <v>306</v>
      </c>
      <c r="F123" s="95">
        <v>0.06</v>
      </c>
      <c r="G123" s="96"/>
    </row>
    <row r="124" spans="1:8" x14ac:dyDescent="0.2">
      <c r="A124" s="100" t="s">
        <v>567</v>
      </c>
      <c r="B124" s="99" t="s">
        <v>568</v>
      </c>
      <c r="C124" s="93">
        <v>13</v>
      </c>
      <c r="D124" s="93">
        <v>6</v>
      </c>
      <c r="E124" s="94" t="s">
        <v>569</v>
      </c>
      <c r="F124" s="95">
        <v>0.09</v>
      </c>
      <c r="G124" s="96"/>
    </row>
    <row r="125" spans="1:8" x14ac:dyDescent="0.2">
      <c r="A125" s="23" t="s">
        <v>570</v>
      </c>
      <c r="B125" s="8" t="s">
        <v>571</v>
      </c>
      <c r="C125" s="9">
        <v>5</v>
      </c>
      <c r="D125" s="93">
        <v>1</v>
      </c>
      <c r="E125" s="94" t="s">
        <v>383</v>
      </c>
      <c r="F125" s="95">
        <v>0.05</v>
      </c>
      <c r="G125" s="96"/>
      <c r="H125" s="10"/>
    </row>
    <row r="126" spans="1:8" x14ac:dyDescent="0.2">
      <c r="A126" s="23" t="s">
        <v>572</v>
      </c>
      <c r="B126" s="8" t="s">
        <v>573</v>
      </c>
      <c r="C126" s="9">
        <v>3</v>
      </c>
      <c r="D126" s="93">
        <v>1</v>
      </c>
      <c r="E126" s="94" t="s">
        <v>306</v>
      </c>
      <c r="F126" s="95">
        <v>0.06</v>
      </c>
      <c r="G126" s="96"/>
      <c r="H126" s="10"/>
    </row>
    <row r="127" spans="1:8" x14ac:dyDescent="0.2">
      <c r="A127" s="23" t="s">
        <v>574</v>
      </c>
      <c r="B127" s="8" t="s">
        <v>575</v>
      </c>
      <c r="C127" s="9">
        <v>3</v>
      </c>
      <c r="D127" s="93">
        <v>1</v>
      </c>
      <c r="E127" s="94" t="s">
        <v>306</v>
      </c>
      <c r="F127" s="95">
        <v>0.06</v>
      </c>
      <c r="G127" s="96"/>
      <c r="H127" s="10"/>
    </row>
    <row r="128" spans="1:8" x14ac:dyDescent="0.2">
      <c r="A128" s="23" t="s">
        <v>576</v>
      </c>
      <c r="B128" s="8" t="s">
        <v>577</v>
      </c>
      <c r="C128" s="9">
        <v>16</v>
      </c>
      <c r="D128" s="93">
        <v>7</v>
      </c>
      <c r="E128" s="94" t="s">
        <v>578</v>
      </c>
      <c r="F128" s="95">
        <v>0.08</v>
      </c>
      <c r="G128" s="96"/>
      <c r="H128" s="10"/>
    </row>
    <row r="129" spans="1:8" x14ac:dyDescent="0.2">
      <c r="A129" s="23" t="s">
        <v>579</v>
      </c>
      <c r="B129" s="8" t="s">
        <v>580</v>
      </c>
      <c r="C129" s="9">
        <v>38</v>
      </c>
      <c r="D129" s="93">
        <v>14</v>
      </c>
      <c r="E129" s="94" t="s">
        <v>581</v>
      </c>
      <c r="F129" s="95">
        <v>7.0000000000000007E-2</v>
      </c>
      <c r="G129" s="96"/>
      <c r="H129" s="10"/>
    </row>
    <row r="130" spans="1:8" x14ac:dyDescent="0.2">
      <c r="A130" s="23" t="s">
        <v>582</v>
      </c>
      <c r="B130" s="8" t="s">
        <v>583</v>
      </c>
      <c r="C130" s="9">
        <v>294</v>
      </c>
      <c r="D130" s="93">
        <f>SUM(D124:D129)</f>
        <v>30</v>
      </c>
      <c r="E130" s="94" t="s">
        <v>584</v>
      </c>
      <c r="F130" s="95">
        <v>0.05</v>
      </c>
      <c r="G130" s="96"/>
      <c r="H130" s="10"/>
    </row>
    <row r="131" spans="1:8" x14ac:dyDescent="0.2">
      <c r="A131" s="100" t="s">
        <v>585</v>
      </c>
      <c r="B131" s="99" t="s">
        <v>586</v>
      </c>
      <c r="C131" s="93">
        <v>453</v>
      </c>
      <c r="D131" s="93">
        <f>SUM(D119:D130)</f>
        <v>70</v>
      </c>
      <c r="E131" s="94" t="s">
        <v>587</v>
      </c>
      <c r="F131" s="95">
        <v>0.05</v>
      </c>
      <c r="G131" s="96"/>
    </row>
    <row r="132" spans="1:8" x14ac:dyDescent="0.2">
      <c r="A132" s="23" t="s">
        <v>588</v>
      </c>
      <c r="B132" s="8" t="s">
        <v>589</v>
      </c>
      <c r="C132" s="9">
        <v>350</v>
      </c>
      <c r="D132" s="93">
        <f>SUM(D126:D131)</f>
        <v>123</v>
      </c>
      <c r="E132" s="94" t="s">
        <v>590</v>
      </c>
      <c r="F132" s="95">
        <v>0.09</v>
      </c>
      <c r="G132" s="96"/>
      <c r="H132" s="10"/>
    </row>
    <row r="133" spans="1:8" x14ac:dyDescent="0.2">
      <c r="A133" s="23" t="s">
        <v>591</v>
      </c>
      <c r="B133" s="8" t="s">
        <v>592</v>
      </c>
      <c r="C133" s="9">
        <v>311</v>
      </c>
      <c r="D133" s="93">
        <f>SUM(D126:D132)</f>
        <v>246</v>
      </c>
      <c r="E133" s="94" t="s">
        <v>374</v>
      </c>
      <c r="F133" s="95">
        <v>0.05</v>
      </c>
      <c r="G133" s="96"/>
      <c r="H133" s="10"/>
    </row>
    <row r="134" spans="1:8" x14ac:dyDescent="0.2">
      <c r="A134" s="24"/>
      <c r="B134" s="15"/>
      <c r="C134" s="93">
        <f>SUM(C3:C133)-SUM(C57,C64,C77,C103)</f>
        <v>3236</v>
      </c>
      <c r="D134" s="93">
        <f>SUM(D3:D133)-SUM(D57,D64,D77,D103)</f>
        <v>1474</v>
      </c>
    </row>
  </sheetData>
  <autoFilter ref="A2:J134"/>
  <customSheetViews>
    <customSheetView guid="{44594B27-9C70-41F1-9630-666DBB02377F}" showGridLines="0" showAutoFilter="1" state="hidden">
      <selection activeCell="I132" sqref="I132"/>
      <pageMargins left="0" right="0" top="0" bottom="0" header="0" footer="0"/>
      <pageSetup orientation="landscape" r:id="rId1"/>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SCEP CoverPage</vt:lpstr>
      <vt:lpstr>Assurances</vt:lpstr>
      <vt:lpstr>Evidence-Based Intervention</vt:lpstr>
      <vt:lpstr>Stakeholder Participation</vt:lpstr>
      <vt:lpstr>Leading Indicators</vt:lpstr>
      <vt:lpstr>Tenet 2</vt:lpstr>
      <vt:lpstr>Tenet 4</vt:lpstr>
      <vt:lpstr>School-Selected Tenet (3D)</vt:lpstr>
      <vt:lpstr>School Selected Tenet (4G)</vt:lpstr>
      <vt:lpstr>Survey</vt:lpstr>
      <vt:lpstr>StatementsofPractice</vt:lpstr>
      <vt:lpstr>SI Set Aside Rates</vt:lpstr>
      <vt:lpstr>Assurances!Print_Area</vt:lpstr>
      <vt:lpstr>'Evidence-Based Intervention'!Print_Area</vt:lpstr>
      <vt:lpstr>'Leading Indicators'!Print_Area</vt:lpstr>
      <vt:lpstr>'SCEP CoverPage'!Print_Area</vt:lpstr>
      <vt:lpstr>'School Selected Tenet (4G)'!Print_Area</vt:lpstr>
      <vt:lpstr>'School-Selected Tenet (3D)'!Print_Area</vt:lpstr>
      <vt:lpstr>'Stakeholder Participation'!Print_Area</vt:lpstr>
      <vt:lpstr>StatementsofPractice!Print_Area</vt:lpstr>
      <vt:lpstr>Survey!Print_Area</vt:lpstr>
      <vt:lpstr>'Tenet 2'!Print_Area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2019-06-25T18:43:26Z</dcterms:modified>
  <cp:category/>
  <cp:contentStatus/>
</cp:coreProperties>
</file>