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defaultThemeVersion="124226"/>
  <mc:AlternateContent xmlns:mc="http://schemas.openxmlformats.org/markup-compatibility/2006">
    <mc:Choice Requires="x15">
      <x15ac:absPath xmlns:x15ac="http://schemas.microsoft.com/office/spreadsheetml/2010/11/ac" url="E:\SCEPS &amp; SPSES\2019-2020 SCEP\"/>
    </mc:Choice>
  </mc:AlternateContent>
  <bookViews>
    <workbookView xWindow="-120" yWindow="-120" windowWidth="20640" windowHeight="11160" tabRatio="686" firstSheet="3" activeTab="9"/>
  </bookViews>
  <sheets>
    <sheet name="SCEP CoverPage" sheetId="1" r:id="rId1"/>
    <sheet name="Assurances" sheetId="2" r:id="rId2"/>
    <sheet name="Evidence-Based Intervention" sheetId="19" r:id="rId3"/>
    <sheet name="Stakeholder Participation" sheetId="3" r:id="rId4"/>
    <sheet name="Leading Indicators" sheetId="8" state="hidden" r:id="rId5"/>
    <sheet name="ELA" sheetId="9" r:id="rId6"/>
    <sheet name="Math" sheetId="10" r:id="rId7"/>
    <sheet name="Survey" sheetId="11" r:id="rId8"/>
    <sheet name="ELP or School-Selected " sheetId="12" r:id="rId9"/>
    <sheet name="CA or School-Selected" sheetId="13" r:id="rId10"/>
    <sheet name="StatementsofPractice" sheetId="14" state="hidden" r:id="rId11"/>
    <sheet name="SI Set Aside Rates" sheetId="15" state="hidden" r:id="rId12"/>
  </sheets>
  <externalReferences>
    <externalReference r:id="rId13"/>
    <externalReference r:id="rId14"/>
    <externalReference r:id="rId15"/>
    <externalReference r:id="rId16"/>
    <externalReference r:id="rId17"/>
  </externalReferences>
  <definedNames>
    <definedName name="_xlnm._FilterDatabase" localSheetId="11" hidden="1">'SI Set Aside Rates'!$A$2:$J$134</definedName>
    <definedName name="_Toc279146926" localSheetId="1">Assurances!#REF!</definedName>
    <definedName name="account1213" localSheetId="1">#REF!</definedName>
    <definedName name="account1213" localSheetId="9">#REF!</definedName>
    <definedName name="account1213" localSheetId="5">#REF!</definedName>
    <definedName name="account1213" localSheetId="8">#REF!</definedName>
    <definedName name="account1213" localSheetId="4">#REF!</definedName>
    <definedName name="account1213" localSheetId="6">#REF!</definedName>
    <definedName name="account1213" localSheetId="0">#REF!</definedName>
    <definedName name="account1213" localSheetId="11">#REF!</definedName>
    <definedName name="account1213" localSheetId="3">#REF!</definedName>
    <definedName name="account1213" localSheetId="7">#REF!</definedName>
    <definedName name="account1213">#REF!</definedName>
    <definedName name="acct1415">[1]Account.Rev!$D$3:$F$5419</definedName>
    <definedName name="ALBANY_CITY_SD" localSheetId="1">#REF!</definedName>
    <definedName name="ALBANY_CITY_SD" localSheetId="9">#REF!</definedName>
    <definedName name="ALBANY_CITY_SD" localSheetId="5">#REF!</definedName>
    <definedName name="ALBANY_CITY_SD" localSheetId="8">#REF!</definedName>
    <definedName name="ALBANY_CITY_SD" localSheetId="4">#REF!</definedName>
    <definedName name="ALBANY_CITY_SD" localSheetId="6">#REF!</definedName>
    <definedName name="ALBANY_CITY_SD" localSheetId="0">#REF!</definedName>
    <definedName name="ALBANY_CITY_SD" localSheetId="3">#REF!</definedName>
    <definedName name="ALBANY_CITY_SD" localSheetId="7">#REF!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5">#REF!</definedName>
    <definedName name="allocations201314" localSheetId="8">#REF!</definedName>
    <definedName name="allocations201314" localSheetId="4">#REF!</definedName>
    <definedName name="allocations201314" localSheetId="6">#REF!</definedName>
    <definedName name="allocations201314" localSheetId="0">#REF!</definedName>
    <definedName name="allocations201314" localSheetId="11">'[3]2013-14 T-I.II.III. Allocations'!$A$2:$F$933</definedName>
    <definedName name="allocations201314" localSheetId="3">#REF!</definedName>
    <definedName name="allocations201314" localSheetId="7">#REF!</definedName>
    <definedName name="allocations201314">#REF!</definedName>
    <definedName name="alloctI1415" localSheetId="1">#REF!</definedName>
    <definedName name="alloctI1415" localSheetId="9">#REF!</definedName>
    <definedName name="alloctI1415" localSheetId="5">#REF!</definedName>
    <definedName name="alloctI1415" localSheetId="8">#REF!</definedName>
    <definedName name="alloctI1415" localSheetId="4">#REF!</definedName>
    <definedName name="alloctI1415" localSheetId="6">#REF!</definedName>
    <definedName name="alloctI1415" localSheetId="0">#REF!</definedName>
    <definedName name="alloctI1415" localSheetId="3">#REF!</definedName>
    <definedName name="alloctI1415" localSheetId="7">#REF!</definedName>
    <definedName name="alloctI1415">#REF!</definedName>
    <definedName name="alloctID1415">'[1]T-ID Allocations'!$A$5:$E$231</definedName>
    <definedName name="alloctII1415" localSheetId="1">#REF!</definedName>
    <definedName name="alloctII1415" localSheetId="9">#REF!</definedName>
    <definedName name="alloctII1415" localSheetId="5">#REF!</definedName>
    <definedName name="alloctII1415" localSheetId="8">#REF!</definedName>
    <definedName name="alloctII1415" localSheetId="4">#REF!</definedName>
    <definedName name="alloctII1415" localSheetId="6">#REF!</definedName>
    <definedName name="alloctII1415" localSheetId="0">#REF!</definedName>
    <definedName name="alloctII1415" localSheetId="3">#REF!</definedName>
    <definedName name="alloctII1415" localSheetId="7">#REF!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5">#REF!</definedName>
    <definedName name="count" localSheetId="8">#REF!</definedName>
    <definedName name="count" localSheetId="4">#REF!</definedName>
    <definedName name="count" localSheetId="6">#REF!</definedName>
    <definedName name="count" localSheetId="0">#REF!</definedName>
    <definedName name="count" localSheetId="11">#REF!</definedName>
    <definedName name="count" localSheetId="3">#REF!</definedName>
    <definedName name="count" localSheetId="7">#REF!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5">#REF!</definedName>
    <definedName name="nonpub1415lea" localSheetId="8">#REF!</definedName>
    <definedName name="nonpub1415lea" localSheetId="4">#REF!</definedName>
    <definedName name="nonpub1415lea" localSheetId="6">#REF!</definedName>
    <definedName name="nonpub1415lea" localSheetId="0">#REF!</definedName>
    <definedName name="nonpub1415lea" localSheetId="3">#REF!</definedName>
    <definedName name="nonpub1415lea" localSheetId="7">#REF!</definedName>
    <definedName name="nonpub1415lea">#REF!</definedName>
    <definedName name="nonpub2">[2]ALL!$A$1:$J$177</definedName>
    <definedName name="npubyn1415" localSheetId="1">#REF!</definedName>
    <definedName name="npubyn1415" localSheetId="9">#REF!</definedName>
    <definedName name="npubyn1415" localSheetId="5">#REF!</definedName>
    <definedName name="npubyn1415" localSheetId="8">#REF!</definedName>
    <definedName name="npubyn1415" localSheetId="4">#REF!</definedName>
    <definedName name="npubyn1415" localSheetId="6">#REF!</definedName>
    <definedName name="npubyn1415" localSheetId="0">#REF!</definedName>
    <definedName name="npubyn1415" localSheetId="3">#REF!</definedName>
    <definedName name="npubyn1415" localSheetId="7">#REF!</definedName>
    <definedName name="npubyn1415">#REF!</definedName>
    <definedName name="NYC" localSheetId="1">#REF!</definedName>
    <definedName name="NYC" localSheetId="9">#REF!</definedName>
    <definedName name="NYC" localSheetId="5">#REF!</definedName>
    <definedName name="NYC" localSheetId="8">#REF!</definedName>
    <definedName name="NYC" localSheetId="4">#REF!</definedName>
    <definedName name="NYC" localSheetId="6">#REF!</definedName>
    <definedName name="NYC" localSheetId="0">#REF!</definedName>
    <definedName name="NYC" localSheetId="11">#REF!</definedName>
    <definedName name="NYC" localSheetId="3">#REF!</definedName>
    <definedName name="NYC" localSheetId="7">#REF!</definedName>
    <definedName name="NYC">#REF!</definedName>
    <definedName name="_xlnm.Print_Area" localSheetId="1">Assurances!$B$1:$C$18</definedName>
    <definedName name="_xlnm.Print_Area" localSheetId="9">'CA or School-Selected'!$A$1:$D$40</definedName>
    <definedName name="_xlnm.Print_Area" localSheetId="5">ELA!$A$1:$D$42</definedName>
    <definedName name="_xlnm.Print_Area" localSheetId="8">'ELP or School-Selected '!$A$1:$D$40</definedName>
    <definedName name="_xlnm.Print_Area" localSheetId="2">'Evidence-Based Intervention'!$B$1:$E$26</definedName>
    <definedName name="_xlnm.Print_Area" localSheetId="4">'Leading Indicators'!$B$1:$G$35</definedName>
    <definedName name="_xlnm.Print_Area" localSheetId="6">Math!$A$1:$D$40</definedName>
    <definedName name="_xlnm.Print_Area" localSheetId="0">'SCEP CoverPage'!$A$1:$E$36</definedName>
    <definedName name="_xlnm.Print_Area" localSheetId="3">'Stakeholder Participation'!$B$1:$E$43</definedName>
    <definedName name="_xlnm.Print_Area" localSheetId="10">StatementsofPractice!$A$2:$A$34</definedName>
    <definedName name="_xlnm.Print_Area" localSheetId="7">Survey!$A$1:$D$41</definedName>
    <definedName name="_xlnm.Print_Titles" localSheetId="3">'Stakeholder Participation'!$1:$2</definedName>
    <definedName name="priorityschools" localSheetId="1">#REF!</definedName>
    <definedName name="priorityschools" localSheetId="9">#REF!</definedName>
    <definedName name="priorityschools" localSheetId="5">#REF!</definedName>
    <definedName name="priorityschools" localSheetId="8">#REF!</definedName>
    <definedName name="priorityschools" localSheetId="4">#REF!</definedName>
    <definedName name="priorityschools" localSheetId="6">#REF!</definedName>
    <definedName name="priorityschools" localSheetId="0">#REF!</definedName>
    <definedName name="priorityschools" localSheetId="11">#REF!</definedName>
    <definedName name="priorityschools" localSheetId="3">#REF!</definedName>
    <definedName name="priorityschools" localSheetId="7">#REF!</definedName>
    <definedName name="priorityschools">#REF!</definedName>
    <definedName name="reap1314">'[3]REAP 13-14'!$A$2:$F$72</definedName>
    <definedName name="reviewer1213" localSheetId="1">#REF!</definedName>
    <definedName name="reviewer1213" localSheetId="9">#REF!</definedName>
    <definedName name="reviewer1213" localSheetId="5">#REF!</definedName>
    <definedName name="reviewer1213" localSheetId="8">#REF!</definedName>
    <definedName name="reviewer1213" localSheetId="4">#REF!</definedName>
    <definedName name="reviewer1213" localSheetId="6">#REF!</definedName>
    <definedName name="reviewer1213" localSheetId="0">#REF!</definedName>
    <definedName name="reviewer1213" localSheetId="11">#REF!</definedName>
    <definedName name="reviewer1213" localSheetId="3">#REF!</definedName>
    <definedName name="reviewer1213" localSheetId="7">#REF!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5">#REF!</definedName>
    <definedName name="Selection1" localSheetId="8">#REF!</definedName>
    <definedName name="Selection1" localSheetId="4">#REF!</definedName>
    <definedName name="Selection1" localSheetId="6">#REF!</definedName>
    <definedName name="Selection1" localSheetId="0">#REF!</definedName>
    <definedName name="Selection1" localSheetId="11">#REF!</definedName>
    <definedName name="Selection1" localSheetId="3">#REF!</definedName>
    <definedName name="Selection1" localSheetId="7">#REF!</definedName>
    <definedName name="Selection1">#REF!</definedName>
    <definedName name="Selection2" localSheetId="1">#REF!</definedName>
    <definedName name="Selection2" localSheetId="9">#REF!</definedName>
    <definedName name="Selection2" localSheetId="5">#REF!</definedName>
    <definedName name="Selection2" localSheetId="8">#REF!</definedName>
    <definedName name="Selection2" localSheetId="4">#REF!</definedName>
    <definedName name="Selection2" localSheetId="6">#REF!</definedName>
    <definedName name="Selection2" localSheetId="0">#REF!</definedName>
    <definedName name="Selection2" localSheetId="11">#REF!</definedName>
    <definedName name="Selection2" localSheetId="3">#REF!</definedName>
    <definedName name="Selection2" localSheetId="7">#REF!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9">'[2]T-III Allocations'!#REF!</definedName>
    <definedName name="TIII" localSheetId="5">'[2]T-III Allocations'!#REF!</definedName>
    <definedName name="TIII" localSheetId="8">'[2]T-III Allocations'!#REF!</definedName>
    <definedName name="TIII" localSheetId="6">'[2]T-III Allocations'!#REF!</definedName>
    <definedName name="TIII" localSheetId="0">'[2]T-III Allocations'!#REF!</definedName>
    <definedName name="TIII" localSheetId="7">'[2]T-III Allocations'!#REF!</definedName>
    <definedName name="TIII">'[2]T-III Allocations'!#REF!</definedName>
    <definedName name="TIII201314" localSheetId="1">#REF!</definedName>
    <definedName name="TIII201314" localSheetId="9">#REF!</definedName>
    <definedName name="TIII201314" localSheetId="5">#REF!</definedName>
    <definedName name="TIII201314" localSheetId="8">#REF!</definedName>
    <definedName name="TIII201314" localSheetId="4">#REF!</definedName>
    <definedName name="TIII201314" localSheetId="6">#REF!</definedName>
    <definedName name="TIII201314" localSheetId="0">#REF!</definedName>
    <definedName name="TIII201314" localSheetId="11">#REF!</definedName>
    <definedName name="TIII201314" localSheetId="3">#REF!</definedName>
    <definedName name="TIII201314" localSheetId="7">#REF!</definedName>
    <definedName name="TIII201314">#REF!</definedName>
    <definedName name="TIIItot">'[2]T-III Allocations'!$A$2:$C$879</definedName>
    <definedName name="totschools2">[2]Setaside!$A$2:$N$105</definedName>
    <definedName name="Z_44594B27_9C70_41F1_9630_666DBB02377F_.wvu.Cols" localSheetId="4" hidden="1">'Leading Indicators'!$H:$L</definedName>
    <definedName name="Z_44594B27_9C70_41F1_9630_666DBB02377F_.wvu.FilterData" localSheetId="11" hidden="1">'SI Set Aside Rates'!$A$2:$J$134</definedName>
    <definedName name="Z_44594B27_9C70_41F1_9630_666DBB02377F_.wvu.PrintArea" localSheetId="1" hidden="1">Assurances!$B$1:$C$18</definedName>
    <definedName name="Z_44594B27_9C70_41F1_9630_666DBB02377F_.wvu.PrintArea" localSheetId="9" hidden="1">'CA or School-Selected'!$A$1:$C$24</definedName>
    <definedName name="Z_44594B27_9C70_41F1_9630_666DBB02377F_.wvu.PrintArea" localSheetId="5" hidden="1">ELA!$A$1:$C$23</definedName>
    <definedName name="Z_44594B27_9C70_41F1_9630_666DBB02377F_.wvu.PrintArea" localSheetId="8" hidden="1">'ELP or School-Selected '!$A$1:$C$24</definedName>
    <definedName name="Z_44594B27_9C70_41F1_9630_666DBB02377F_.wvu.PrintArea" localSheetId="4" hidden="1">'Leading Indicators'!$B$1:$G$35</definedName>
    <definedName name="Z_44594B27_9C70_41F1_9630_666DBB02377F_.wvu.PrintArea" localSheetId="6" hidden="1">Math!$A$1:$C$23</definedName>
    <definedName name="Z_44594B27_9C70_41F1_9630_666DBB02377F_.wvu.PrintArea" localSheetId="0" hidden="1">'SCEP CoverPage'!$A$1:$D$21</definedName>
    <definedName name="Z_44594B27_9C70_41F1_9630_666DBB02377F_.wvu.PrintArea" localSheetId="3" hidden="1">'Stakeholder Participation'!$B$1:$E$2</definedName>
    <definedName name="Z_44594B27_9C70_41F1_9630_666DBB02377F_.wvu.PrintArea" localSheetId="10" hidden="1">StatementsofPractice!$A$2:$A$34</definedName>
    <definedName name="Z_44594B27_9C70_41F1_9630_666DBB02377F_.wvu.PrintArea" localSheetId="7" hidden="1">Survey!$A$1:$C$10</definedName>
    <definedName name="Z_44594B27_9C70_41F1_9630_666DBB02377F_.wvu.PrintTitles" localSheetId="3" hidden="1">'Stakeholder Participation'!$1:$2</definedName>
    <definedName name="Z_D084C74A_34CE_4171_80D6_1BE5E86C1BB8_.wvu.Cols" localSheetId="4" hidden="1">'Leading Indicators'!$H:$L</definedName>
    <definedName name="Z_D084C74A_34CE_4171_80D6_1BE5E86C1BB8_.wvu.FilterData" localSheetId="11" hidden="1">'SI Set Aside Rates'!$A$2:$J$134</definedName>
    <definedName name="Z_D084C74A_34CE_4171_80D6_1BE5E86C1BB8_.wvu.PrintArea" localSheetId="1" hidden="1">Assurances!$B$1:$C$18</definedName>
    <definedName name="Z_D084C74A_34CE_4171_80D6_1BE5E86C1BB8_.wvu.PrintArea" localSheetId="9" hidden="1">'CA or School-Selected'!$A$1:$C$24</definedName>
    <definedName name="Z_D084C74A_34CE_4171_80D6_1BE5E86C1BB8_.wvu.PrintArea" localSheetId="5" hidden="1">ELA!$A$1:$C$23</definedName>
    <definedName name="Z_D084C74A_34CE_4171_80D6_1BE5E86C1BB8_.wvu.PrintArea" localSheetId="8" hidden="1">'ELP or School-Selected '!$A$1:$C$24</definedName>
    <definedName name="Z_D084C74A_34CE_4171_80D6_1BE5E86C1BB8_.wvu.PrintArea" localSheetId="4" hidden="1">'Leading Indicators'!$B$1:$G$35</definedName>
    <definedName name="Z_D084C74A_34CE_4171_80D6_1BE5E86C1BB8_.wvu.PrintArea" localSheetId="6" hidden="1">Math!$A$1:$C$23</definedName>
    <definedName name="Z_D084C74A_34CE_4171_80D6_1BE5E86C1BB8_.wvu.PrintArea" localSheetId="0" hidden="1">'SCEP CoverPage'!$A$1:$D$21</definedName>
    <definedName name="Z_D084C74A_34CE_4171_80D6_1BE5E86C1BB8_.wvu.PrintArea" localSheetId="3" hidden="1">'Stakeholder Participation'!$B$1:$E$2</definedName>
    <definedName name="Z_D084C74A_34CE_4171_80D6_1BE5E86C1BB8_.wvu.PrintArea" localSheetId="10" hidden="1">StatementsofPractice!$A$2:$A$34</definedName>
    <definedName name="Z_D084C74A_34CE_4171_80D6_1BE5E86C1BB8_.wvu.PrintArea" localSheetId="7" hidden="1">Survey!$A$1:$C$10</definedName>
    <definedName name="Z_D084C74A_34CE_4171_80D6_1BE5E86C1BB8_.wvu.PrintTitles" localSheetId="3" hidden="1">'Stakeholder Participation'!$1:$2</definedName>
  </definedNames>
  <calcPr calcId="191028"/>
  <customWorkbookViews>
    <customWorkbookView name="Administrator - Personal View" guid="{D084C74A-34CE-4171-80D6-1BE5E86C1BB8}" mergeInterval="0" personalView="1" maximized="1" xWindow="-4" yWindow="-4" windowWidth="1608" windowHeight="908" tabRatio="965" activeSheetId="1"/>
    <customWorkbookView name="Jason Harmon - Personal View" guid="{44594B27-9C70-41F1-9630-666DBB02377F}" mergeInterval="0" personalView="1" maximized="1" xWindow="-8" yWindow="-8" windowWidth="1936" windowHeight="1066" tabRatio="965" activeSheetId="4"/>
  </customWorkbookViews>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 i="8" l="1"/>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K4" i="8"/>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J4" i="8"/>
  <c r="J5" i="8" s="1"/>
  <c r="J6" i="8" s="1"/>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I4" i="8"/>
  <c r="I5" i="8" s="1"/>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s="1"/>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c r="D130" i="15"/>
  <c r="D131" i="15" l="1"/>
  <c r="D132" i="15" s="1"/>
  <c r="D133" i="15" s="1"/>
  <c r="D134" i="15" l="1"/>
</calcChain>
</file>

<file path=xl/sharedStrings.xml><?xml version="1.0" encoding="utf-8"?>
<sst xmlns="http://schemas.openxmlformats.org/spreadsheetml/2006/main" count="943" uniqueCount="624">
  <si>
    <t>LEA Name:</t>
  </si>
  <si>
    <t>Mt.Vernon City School District</t>
  </si>
  <si>
    <t xml:space="preserve">ENTER DATA INTO ALL YELLOW CELLS. </t>
  </si>
  <si>
    <t>LEA BEDS Code:</t>
  </si>
  <si>
    <t>660900010010</t>
  </si>
  <si>
    <t>School Name:</t>
  </si>
  <si>
    <t>Graham Elementary School</t>
  </si>
  <si>
    <t>2019-2020 School Comprehensive Education Plan (SCEP)</t>
  </si>
  <si>
    <t>Contact Name</t>
  </si>
  <si>
    <t>Dr. Natasha Hunter-McGregor</t>
  </si>
  <si>
    <t>Title</t>
  </si>
  <si>
    <t>Principal</t>
  </si>
  <si>
    <t>Phone</t>
  </si>
  <si>
    <t>Email</t>
  </si>
  <si>
    <t>nhuntermcgregor@mtvernoncsd.org</t>
  </si>
  <si>
    <t>Website for Published Plan</t>
  </si>
  <si>
    <t>www.mtvernoncsd.org</t>
  </si>
  <si>
    <t>APPROVAL OF THIS PLAN BY THE SUPERINTENDENT AND BOARD OF EDUCATION (IN NEW YORK CITY, THE CHANCELLOR OR THE CHANCELLOR’S DESIGNEE) IS MANDATORY.</t>
  </si>
  <si>
    <t>Implementation is required no later than the first day of regular student attendance.</t>
  </si>
  <si>
    <t>SIGNATURES</t>
  </si>
  <si>
    <t>DIRECTIONS: The SCEP must be submitted with the signatures of those who participated in the development of the SCEP.  The individuals identifed in the "Stakeholder Participation" tab shall provide their signatures in the space below.
If the school is unable to secure the signatures of an individual in the space below, the school shall write "Addendum Attached," in the space for the signature and provide, in a separate document, a brief written explanation as to why it was unable to secure that individual's signature along with the most recent contact information for that individual.  In addition, that member must be provided the opportunity to submit in writing the reason he/she did not sign.
If an individual identified below has objections or concerns related to the SCEP, that team member shall note "Addendum Attached," next to his or her signature and provide, in a separate document, an explanation of the specific objections or concerns.     </t>
  </si>
  <si>
    <t>Name</t>
  </si>
  <si>
    <t>Signature</t>
  </si>
  <si>
    <t>Date</t>
  </si>
  <si>
    <t>Natasha Hunter-McGregor</t>
  </si>
  <si>
    <t>Mark Raimondi</t>
  </si>
  <si>
    <t>Assistant Principal</t>
  </si>
  <si>
    <t>Francia Mendoza</t>
  </si>
  <si>
    <t xml:space="preserve">5th Grade Teacher, Union Representative </t>
  </si>
  <si>
    <t>Tara Quinn</t>
  </si>
  <si>
    <t xml:space="preserve">Reading Specialist </t>
  </si>
  <si>
    <t>Michela Byrne</t>
  </si>
  <si>
    <t>3rd Grade Teacher</t>
  </si>
  <si>
    <t>Annabelle Strozza</t>
  </si>
  <si>
    <t xml:space="preserve">Special Education Teacher </t>
  </si>
  <si>
    <t xml:space="preserve">Rita Taylor </t>
  </si>
  <si>
    <t xml:space="preserve">5th Grade Teacher </t>
  </si>
  <si>
    <t>Vivian Gregory-Hardy</t>
  </si>
  <si>
    <t xml:space="preserve">Parent </t>
  </si>
  <si>
    <t>Veronica Graham</t>
  </si>
  <si>
    <t>Parent Liaison</t>
  </si>
  <si>
    <t>Taysha Bailey</t>
  </si>
  <si>
    <t>Student</t>
  </si>
  <si>
    <t>Statement of Assurances</t>
  </si>
  <si>
    <t>By signing this document, the Local Education Agency certifies that:</t>
  </si>
  <si>
    <t>X</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</si>
  <si>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 before it is approved. </t>
  </si>
  <si>
    <t>2. The SCEP has been formally approved by the school board and will be made widely available through public means, such as posting on the internet, distribution through the media, and distribution through public agencies.</t>
  </si>
  <si>
    <t xml:space="preserve">3. The SCEP will be implemented no later than the beginning of the first day of regular student attendance. </t>
  </si>
  <si>
    <t xml:space="preserve">4. The SCEP contains at least one evidence-based intervention.  </t>
  </si>
  <si>
    <t>5. Professional development will be provided to teachers and school leaders that will fully support the strategic efforts described within this plan.</t>
  </si>
  <si>
    <t>Evidence-Based Intervention</t>
  </si>
  <si>
    <r>
      <rPr>
        <b/>
        <sz val="11"/>
        <color rgb="FF000000"/>
        <rFont val="Calibri"/>
        <family val="2"/>
      </rPr>
      <t>Evidence-Based Intervention:</t>
    </r>
    <r>
      <rPr>
        <sz val="11"/>
        <color theme="1"/>
        <rFont val="Calibri"/>
        <family val="2"/>
        <scheme val="minor"/>
      </rPr>
      <t xml:space="preserve">  All CSI and TSI schools must implement at least one evidence-based intervention as part of its SCEP.  The intervention identified must meet the criteria of a Tier 1, Tier 2, or Tier 3 evidence-based intervention under ESSA.  More information can be found at http://www.nysed.gov/accountability/evidence-based-interventions </t>
    </r>
  </si>
  <si>
    <t>Schools may choose one of three options for identifying their evidence-based intervention:
1) Selecting a strategy from the State-Supported Evidence Based Strategies located at:  http://www.nysed.gov/accountability/state-supported-evidence-based-strategies
2) Selecting an evidence-based intervention identified through either the What Works Clearinghouse, Social Programs That Work, or Blueprints for Healthy Youth Development
3) Identifying an evidence-based intervention on its own that meets the criteria for Tier 1, Tier 2, or Tier 3.</t>
  </si>
  <si>
    <r>
      <rPr>
        <b/>
        <sz val="11"/>
        <color theme="1"/>
        <rFont val="Calibri"/>
        <family val="2"/>
        <scheme val="minor"/>
      </rPr>
      <t xml:space="preserve">Directions: </t>
    </r>
    <r>
      <rPr>
        <sz val="11"/>
        <color theme="1"/>
        <rFont val="Calibri"/>
        <family val="2"/>
        <scheme val="minor"/>
      </rPr>
      <t>Place an "X" in the box next to the path the school has chosen for identifying its evidence-based intervention and follow the corresponding directions for that path.</t>
    </r>
  </si>
  <si>
    <t>State-Supported</t>
  </si>
  <si>
    <t xml:space="preserve">If selected, indicate below the specific strategy found at  http://www.nysed.gov/accountability/state-supported-evidence-based-strategies that the school is implementing in 2019-20. </t>
  </si>
  <si>
    <t>Strategy the school will implement:</t>
  </si>
  <si>
    <t>Instructional Coaching (ELA and Math)</t>
  </si>
  <si>
    <t>Clearinghouse-Identified</t>
  </si>
  <si>
    <t xml:space="preserve">If selected, indicate below the specific intervention or program to be implemented, the clearinghouse (What Works, Social Programs that Work, or Blueprints for Healthy Youth) that has concluded this strategy is effective, and the rating or score the clearinghouse has given this strategy.   </t>
  </si>
  <si>
    <t>Clearinghouse</t>
  </si>
  <si>
    <t>Rating from Clearinghouse</t>
  </si>
  <si>
    <t>School-Identified</t>
  </si>
  <si>
    <t xml:space="preserve">If selected, indicate below the specific intervention or program to be implemented, the evidence tier that the school believes this intervention falls under, and a hyperlink to research that supports that this strategy meets the ESSA standard for a Tier 1, Tier 2, or Tier 3 evidence-based intervention.  If no hyperlink is available, or if the supporting study requires a fee to view, then the school must submit the supporting research as an attachment when submitting the SCEP. </t>
  </si>
  <si>
    <t xml:space="preserve"> </t>
  </si>
  <si>
    <t>ESSA Evidence-Based Tier (1, 2, 3)</t>
  </si>
  <si>
    <t>Link to research or citation (if citation is used then research must be submitted separately with the SCEP)</t>
  </si>
  <si>
    <t>Additional Evidence-Based Interventions (Optional)</t>
  </si>
  <si>
    <t>All schools must implement at least one Evidence-Based Intevention.  Schools implementing more than one Evidence-Based Interventions can use the space below to identify additional evidence-based interventions the school has selected.</t>
  </si>
  <si>
    <t>Meaningful Stakeholder Participation</t>
  </si>
  <si>
    <r>
      <rPr>
        <b/>
        <sz val="11"/>
        <color rgb="FF000000"/>
        <rFont val="Calibri"/>
        <family val="2"/>
      </rPr>
      <t>Meaningful Stakeholder Participation:</t>
    </r>
    <r>
      <rPr>
        <sz val="11"/>
        <color theme="1"/>
        <rFont val="Calibri"/>
        <family val="2"/>
        <scheme val="minor"/>
      </rPr>
      <t xml:space="preserve">  The SCEP must be developed in consultation with parents, school staff, and in secondary schools, students, and in accordance with §100.11 of Commissioner’s Regulations.  All schools are expected to follow the guidelines outlined in the "Requirements for Meaningful Stakeholder Participation" section of the SCEP Completion Guide.</t>
    </r>
  </si>
  <si>
    <r>
      <rPr>
        <b/>
        <sz val="11"/>
        <color indexed="8"/>
        <rFont val="Calibri"/>
        <family val="2"/>
      </rPr>
      <t>Instructions:</t>
    </r>
    <r>
      <rPr>
        <sz val="11"/>
        <color theme="1"/>
        <rFont val="Calibri"/>
        <family val="2"/>
        <scheme val="minor"/>
      </rPr>
      <t xml:space="preserve"> List the stakeholders who participated in developing the SCEP. Boxes should be added as necessary. The school shall obtain the signatures of the individuals identified below on the SCEP Cover Page tab.</t>
    </r>
  </si>
  <si>
    <t>Mr. Mark Raimondi</t>
  </si>
  <si>
    <t>Mrs. Francia Mendoza</t>
  </si>
  <si>
    <t>5th Grade Teacher/ Union Representative</t>
  </si>
  <si>
    <t>Ms. Rita Taylor</t>
  </si>
  <si>
    <t>5th Grade Teacher</t>
  </si>
  <si>
    <t>Mrs. Annabelle Strozza</t>
  </si>
  <si>
    <t>Special Education Teacher</t>
  </si>
  <si>
    <t>Mrs. Tara Quinn</t>
  </si>
  <si>
    <t>Reading Specialist</t>
  </si>
  <si>
    <t>Mrs. Michela Byrne</t>
  </si>
  <si>
    <t>Ms. Vivian Gregory-Hardy</t>
  </si>
  <si>
    <t>Parent</t>
  </si>
  <si>
    <t>Ms. Veronica Graham</t>
  </si>
  <si>
    <r>
      <t xml:space="preserve">Instructions: </t>
    </r>
    <r>
      <rPr>
        <sz val="11"/>
        <color rgb="FF000000"/>
        <rFont val="Calibri"/>
        <family val="2"/>
      </rPr>
      <t xml:space="preserve">Identify the dates when the school engaged with stakeholders to cover the five different steps involved in developing a SCEP.  Include the initials of those involved in each meeting.  The initials should correspond with the names identified above.  When applicable, note up to two ideas that were discussed at these meetings as possible options that the school ultimately decided not to pursue.  </t>
    </r>
  </si>
  <si>
    <t>SCEP Steps</t>
  </si>
  <si>
    <t>Date(s) this was done with stakeholders</t>
  </si>
  <si>
    <t>Initials of those involved</t>
  </si>
  <si>
    <t>If applicable: Ideas discussed but not pursued (up to 2)</t>
  </si>
  <si>
    <t>Reviewing multiple sources of feedback to identify needs and root causes</t>
  </si>
  <si>
    <t xml:space="preserve">3/6/19, 3/20/19, 5/1/19, 5/15/19 </t>
  </si>
  <si>
    <t>NHM, MR, VGH,FM, RT, MB, AS, TQ</t>
  </si>
  <si>
    <t>Determining priorities and goals based on the needs identified</t>
  </si>
  <si>
    <t>1/15/19, 2/13/19, 3/6/19, 3/20/19</t>
  </si>
  <si>
    <t>NHM, MR, VGH.FM, RT, MB, AS, TQ</t>
  </si>
  <si>
    <t>Identifying an evidence-based intervention</t>
  </si>
  <si>
    <t>10/3/18, 11/7/18, 12/12/18</t>
  </si>
  <si>
    <t>Scheduling activities to occur during the year to reach these goals and priorities, and identifying benchmarks for the goals identified</t>
  </si>
  <si>
    <t>10/3/19, 11/7/19, 12/5/19, 1/2/19, 2/6/19, 3/6/19, 4/3/19</t>
  </si>
  <si>
    <t>Identifying a plan to communicate the priorities to different stakeholders</t>
  </si>
  <si>
    <r>
      <t xml:space="preserve">TSI schools only: </t>
    </r>
    <r>
      <rPr>
        <sz val="11"/>
        <color rgb="FF000000"/>
        <rFont val="Calibri"/>
        <family val="2"/>
      </rPr>
      <t xml:space="preserve">Identify how the perspectives of stakeholders associated with the identified subgroup(s) have been incorporated into the SCEP </t>
    </r>
  </si>
  <si>
    <t>Stakeholder group</t>
  </si>
  <si>
    <t>How the perspectives of this group have been incorporated into the SCEP</t>
  </si>
  <si>
    <t>Teachers responsible for teaching each identified subgroup</t>
  </si>
  <si>
    <t>Parents with children from each identified subgroup.</t>
  </si>
  <si>
    <t>Secondary Schools: Students from each identified subgroup</t>
  </si>
  <si>
    <t>Common Leading Indicators Worksheet</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</si>
  <si>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</si>
  <si>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t>Tenet 2</t>
  </si>
  <si>
    <t>Tenet 3</t>
  </si>
  <si>
    <t>Tenet 4</t>
  </si>
  <si>
    <t>Tenet 5</t>
  </si>
  <si>
    <t>Tenet 6</t>
  </si>
  <si>
    <t>Student Growth Percentile  for Low-Income Students</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</si>
  <si>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</si>
  <si>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</si>
  <si>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</si>
  <si>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</si>
  <si>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</si>
  <si>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</si>
  <si>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</si>
  <si>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</si>
  <si>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</si>
  <si>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</si>
  <si>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</si>
  <si>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</si>
  <si>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</si>
  <si>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</si>
  <si>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</si>
  <si>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English Language Arts</t>
  </si>
  <si>
    <t>REVIEWER FEEDBACK</t>
  </si>
  <si>
    <t>REVIEWER FEEDBACK ON BASELINE DATA</t>
  </si>
  <si>
    <t>A1. ELA Baseline Data: Provide the most recently available information.</t>
  </si>
  <si>
    <t xml:space="preserve">According to the EOY iReady 2019 ELA Diagnostic Assessment for grades 2-8 at Graham School, 37% of students are considered tier 3 and 29% of students are considered tier 2. Based on the data for grades K-1 from the DIBELS Assessment, 42% of students in Kindergarten and 44% in 1st grade scored well-below proficient and 26% of Kindergarten students and 10% of 1st grade students scored below proficient. </t>
  </si>
  <si>
    <t xml:space="preserve">B1. SCEP Goal for English Language Arts
TSI schools: Identify the subgroup AND the subgroup goal for each identified subgroup. 
</t>
  </si>
  <si>
    <t>REVIEWER FEEDBACK ON AREA(S) OF NEED</t>
  </si>
  <si>
    <t>C1. Area(s) of Need: Indicate the area(s) of need that have emerged in the SCEP Development Team's review of data, practices, and resources, that if addressed, could result in improvements towards this goal.</t>
  </si>
  <si>
    <t>D1. Action Plan - August 2019 through January 2020</t>
  </si>
  <si>
    <r>
      <rPr>
        <b/>
        <u/>
        <sz val="11"/>
        <color indexed="8"/>
        <rFont val="Calibri"/>
        <family val="2"/>
        <scheme val="minor"/>
      </rPr>
      <t>D2. Start Date:</t>
    </r>
    <r>
      <rPr>
        <b/>
        <sz val="11"/>
        <color indexed="8"/>
        <rFont val="Calibri"/>
        <family val="2"/>
        <scheme val="minor"/>
      </rPr>
      <t xml:space="preserve"> Identify the projected start date for each activity.</t>
    </r>
  </si>
  <si>
    <r>
      <t>D3. End Date:</t>
    </r>
    <r>
      <rPr>
        <b/>
        <sz val="11"/>
        <color indexed="8"/>
        <rFont val="Calibri"/>
        <family val="2"/>
        <scheme val="minor"/>
      </rPr>
      <t xml:space="preserve"> Identify the projected end date for each activity.</t>
    </r>
  </si>
  <si>
    <r>
      <t>D4. Steps to Address Areas of Need and Improve Goal:</t>
    </r>
    <r>
      <rPr>
        <b/>
        <sz val="11"/>
        <color indexed="8"/>
        <rFont val="Calibri"/>
        <family val="2"/>
        <scheme val="minor"/>
      </rPr>
      <t xml:space="preserve"> In each cell below, identify the steps the school will take, in chronological order, between August and January to make progress towards this goal.</t>
    </r>
  </si>
  <si>
    <t>REVIEWER FEEDBACK ON ACTIVITIES</t>
  </si>
  <si>
    <t>Sept. 2019</t>
  </si>
  <si>
    <t>Oct. 2019</t>
  </si>
  <si>
    <t>Oct. 2019</t>
  </si>
  <si>
    <t>Jan. 2020</t>
  </si>
  <si>
    <t>Sept.2019</t>
  </si>
  <si>
    <t>REVIEWER FEEDBACK ON BENCHMARK(S)</t>
  </si>
  <si>
    <t>E1. Mid-Year Benchmark(s) - Identify what the school would expect to see in January to know it is on track to reach its goal.   While this can be descriptive, schools should use quantifiable data when applicable.</t>
  </si>
  <si>
    <t>As a school, we will expect to see a 7.5% decrease of tier 3 students from the i Ready BOY diagnostic to the MOY diagnostic.</t>
  </si>
  <si>
    <t>F1. Action Plan - January 2020 through June 2020</t>
  </si>
  <si>
    <r>
      <rPr>
        <b/>
        <u/>
        <sz val="11"/>
        <color indexed="8"/>
        <rFont val="Calibri"/>
        <family val="2"/>
        <scheme val="minor"/>
      </rPr>
      <t>F2. Start Date:</t>
    </r>
    <r>
      <rPr>
        <b/>
        <sz val="11"/>
        <color indexed="8"/>
        <rFont val="Calibri"/>
        <family val="2"/>
        <scheme val="minor"/>
      </rPr>
      <t xml:space="preserve"> Identify the projected start date for each activity.</t>
    </r>
  </si>
  <si>
    <r>
      <t>F3. End Date:</t>
    </r>
    <r>
      <rPr>
        <b/>
        <sz val="11"/>
        <color indexed="8"/>
        <rFont val="Calibri"/>
        <family val="2"/>
        <scheme val="minor"/>
      </rPr>
      <t xml:space="preserve"> Identify the projected end date for each activity.</t>
    </r>
  </si>
  <si>
    <r>
      <t>F4. Steps to Address Areas of Need and Improve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</si>
  <si>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Jun. 2020</t>
  </si>
  <si>
    <t>Mathematics</t>
  </si>
  <si>
    <t>A1. Mathematics Baseline Data: Provide the most recently available information.</t>
  </si>
  <si>
    <t xml:space="preserve">According to the EOY iReady 2019 Math Diagnostic Assessment for grades 2-8 at Graham School, 31% of students are considered tier 3 and 37% of students are considered tier 2.  Based on the Math Data Tracker for the 2019-2020 school year, students in grades K-1 are struggling with addition and subtraction. </t>
  </si>
  <si>
    <t xml:space="preserve">B2. SCEP Goal for Mathematics
TSI schools: Identify the subgroup AND the subgroup goal for each identified subgroup. </t>
  </si>
  <si>
    <t xml:space="preserve">As a school, our goal is to decrease the number of tier 3 students by 15% by June 2020. This will be accomplished by focusing on numbers and operations, measurement and data and geometry. </t>
  </si>
  <si>
    <r>
      <t>D4. Steps to Address Areas of Need and Achieve Goal:</t>
    </r>
    <r>
      <rPr>
        <b/>
        <sz val="11"/>
        <color indexed="8"/>
        <rFont val="Calibri"/>
        <family val="2"/>
        <scheme val="minor"/>
      </rPr>
      <t xml:space="preserve"> In each cell below, identify the steps the school will take, in chronological order, between August and January to make progress towards this goal.</t>
    </r>
  </si>
  <si>
    <r>
      <t>F4. Steps to Address Areas of Need and Achieve Goal:</t>
    </r>
    <r>
      <rPr>
        <b/>
        <sz val="11"/>
        <color rgb="FF000000"/>
        <rFont val="Calibri"/>
        <family val="2"/>
        <scheme val="minor"/>
      </rPr>
      <t xml:space="preserve"> In each cell below, identify the steps the school envisions taking in the second half of the school year IF it determines that the August to January steps have been successful. </t>
    </r>
    <r>
      <rPr>
        <b/>
        <sz val="11"/>
        <color indexed="8"/>
        <rFont val="Calibri"/>
        <family val="2"/>
        <scheme val="minor"/>
      </rPr>
      <t xml:space="preserve"> </t>
    </r>
  </si>
  <si>
    <t>Jun.2020</t>
  </si>
  <si>
    <t>Jan.2020</t>
  </si>
  <si>
    <t>Survey</t>
  </si>
  <si>
    <t>A1. Survey Question: Provide the survey question for which the school is looking to improve its results</t>
  </si>
  <si>
    <t xml:space="preserve">Are students at Graham School meeting the behavior expectations? </t>
  </si>
  <si>
    <t>A2: Baseline Data: Provide the most recent survey results for the question identified above and indicate if the results come from students, families, or staff.</t>
  </si>
  <si>
    <t xml:space="preserve">According to the 2018-2019 DTSDE Survey, students and teachers feel that social and emotional support within Graham School needs to be better addressed. 52% of teachers strongly disagree/disagree that students are meeting behavioral expectations. In addition, 73% of elementary students and 65% of middle school students strongly disagree/disagree that behavior expectations are being met for student-student interactions. </t>
  </si>
  <si>
    <t>REVIEWER FEEDBACK ON GOAL</t>
  </si>
  <si>
    <t>B1. SCEP Goal for Survey Question</t>
  </si>
  <si>
    <t xml:space="preserve">E1. Mid-Year Benchmark(s) - Identify what the school would expect to see in January to know it is on track to reach its goal.   While this can be descriptive, schools should use quantifiable data when applicable. </t>
  </si>
  <si>
    <t xml:space="preserve">As a school,we would like to show a decrease of approximately a third in teacher and staff concerns pertaining to student discipline issues/concerns. </t>
  </si>
  <si>
    <t>English Language Proficiency (ELP) or School-Selected Indicator</t>
  </si>
  <si>
    <t>A1. ELP or School-Selected Baseline Data: Provide the most recently available information.</t>
  </si>
  <si>
    <t>Based on the 2018-2019 DTSDE REVIEW, teachers need to improve on the consistency of high impact feedback to students, as well as, discussing student individual learning goals and provide steps for students to make progress and increase achievement .</t>
  </si>
  <si>
    <t>REVIEWER FEEDBACK ON SCHOOL IDENTIFIED GOAL ONLY</t>
  </si>
  <si>
    <t>B1. SCEP Goal for English Language Proficiency (if required) or School Identified Area (if ELP goal is not required)</t>
  </si>
  <si>
    <t>Teachers will check for understanding a minimun of 3x per lesson, using a variety of school selected methods</t>
  </si>
  <si>
    <t>Students will be provided with an agenda/planner to create and track their own personal learning goals. Time will be given for students to establish a weekly goal and reflect on their progress.</t>
  </si>
  <si>
    <t xml:space="preserve">Teachers will use data chat protocol to conference individually with students after each i-Ready diagnostic assessment. </t>
  </si>
  <si>
    <t>Teachers will have access to a resource folder in Schoology where staff can find goal setting, checking for understanding techniques and feedback resources</t>
  </si>
  <si>
    <t>Parent Liaison, FACE Committee, and staff will design and promote family engagement events linked to learning, fostering family networks, and providing opportunities to create and review student learning goals.</t>
  </si>
  <si>
    <t>June. 2020</t>
  </si>
  <si>
    <t>Chronic Absenteeism or School-Selected Indicator</t>
  </si>
  <si>
    <t>A1. Chronic Absenteeism (CA) or School-Selected Baseline Data: Provide the most recently available information</t>
  </si>
  <si>
    <t>B1. SCEP Goal for Chronic Absenteeism (if required) or School-Selected (if CA goal is not required)</t>
  </si>
  <si>
    <t>Aug. 2019</t>
  </si>
  <si>
    <t>Parent Liaison, FACE Committee, and staff will design and promote family engagement events linked to learning, fostering family networks, and providing opportunities to practice AVID WICOR strategies.</t>
  </si>
  <si>
    <t xml:space="preserve">2013-2014 Statement of Practice </t>
  </si>
  <si>
    <t>Tenet 1 as a Whole</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</si>
  <si>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</si>
  <si>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</si>
  <si>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</si>
  <si>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</si>
  <si>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</si>
  <si>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Tenet 2 as a Whole</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</si>
  <si>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</si>
  <si>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</si>
  <si>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</si>
  <si>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</si>
  <si>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</si>
  <si>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Tenet 3 as a Whole</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</si>
  <si>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</si>
  <si>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</si>
  <si>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</si>
  <si>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</si>
  <si>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</si>
  <si>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Tenet 4 as a Whole</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</si>
  <si>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</si>
  <si>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</si>
  <si>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</si>
  <si>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</si>
  <si>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</si>
  <si>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Tenet 5 as a Whole</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</si>
  <si>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</si>
  <si>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</si>
  <si>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</si>
  <si>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</si>
  <si>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</si>
  <si>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Tenet 6 as a Whole</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</si>
  <si>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</si>
  <si>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</si>
  <si>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</si>
  <si>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</si>
  <si>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</si>
  <si>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 xml:space="preserve"> School Improvement Set Aside Rate based on count of all schools </t>
  </si>
  <si>
    <t>LEA BEDS</t>
  </si>
  <si>
    <t>LEA NAME</t>
  </si>
  <si>
    <t>All Schools</t>
  </si>
  <si>
    <t># of Priority &amp; Focus Schools (minimum required)</t>
  </si>
  <si>
    <t xml:space="preserve">% of identified schools </t>
  </si>
  <si>
    <t>Required Set Aside %</t>
  </si>
  <si>
    <t>Title III Set Aside required</t>
  </si>
  <si>
    <t xml:space="preserve">Percentage of identified schools </t>
  </si>
  <si>
    <t>Required Set-Aside rate</t>
  </si>
  <si>
    <t>010100010000</t>
  </si>
  <si>
    <t>ALBANY CITY SD</t>
  </si>
  <si>
    <t>87</t>
  </si>
  <si>
    <t>Less than 30%</t>
  </si>
  <si>
    <t>010100860884</t>
  </si>
  <si>
    <t>ALBANY PREP CHARTER SCHOOL</t>
  </si>
  <si>
    <t>100</t>
  </si>
  <si>
    <t>30-34%</t>
  </si>
  <si>
    <t>022601060000</t>
  </si>
  <si>
    <t>WELLSVILLE CSD</t>
  </si>
  <si>
    <t>33</t>
  </si>
  <si>
    <t>35-39%</t>
  </si>
  <si>
    <t>030200010000</t>
  </si>
  <si>
    <t>BINGHAMTON CITY SD</t>
  </si>
  <si>
    <t>80</t>
  </si>
  <si>
    <t>40-44%</t>
  </si>
  <si>
    <t>031401060000</t>
  </si>
  <si>
    <t>WHITNEY POINT CSD</t>
  </si>
  <si>
    <t>45-49%</t>
  </si>
  <si>
    <t>042400010000</t>
  </si>
  <si>
    <t>OLEAN CITY SD</t>
  </si>
  <si>
    <t>25</t>
  </si>
  <si>
    <t>50-54%</t>
  </si>
  <si>
    <t>050100010000</t>
  </si>
  <si>
    <t>AUBURN CITY SD</t>
  </si>
  <si>
    <t>57</t>
  </si>
  <si>
    <t>55-59%</t>
  </si>
  <si>
    <t>060800010000</t>
  </si>
  <si>
    <t>DUNKIRK CITY SD</t>
  </si>
  <si>
    <t>17</t>
  </si>
  <si>
    <t>60-64%</t>
  </si>
  <si>
    <t>061700010000</t>
  </si>
  <si>
    <t>JAMESTOWN CITY SD</t>
  </si>
  <si>
    <t>22</t>
  </si>
  <si>
    <t>Yes</t>
  </si>
  <si>
    <t>65-69%</t>
  </si>
  <si>
    <t>062401040000</t>
  </si>
  <si>
    <t>RIPLEY CSD</t>
  </si>
  <si>
    <t>70-74%</t>
  </si>
  <si>
    <t>070600010000</t>
  </si>
  <si>
    <t>ELMIRA CITY SD</t>
  </si>
  <si>
    <t>31</t>
  </si>
  <si>
    <t>75% or more</t>
  </si>
  <si>
    <t>081200050000</t>
  </si>
  <si>
    <t>NORWICH CITY SD</t>
  </si>
  <si>
    <t>081501040000</t>
  </si>
  <si>
    <t>OXFORD ACADEMY &amp; CSD</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</si>
  <si>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</si>
  <si>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</si>
  <si>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</si>
  <si>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</si>
  <si>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</si>
  <si>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</si>
  <si>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</si>
  <si>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</si>
  <si>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</si>
  <si>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</si>
  <si>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</si>
  <si>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</si>
  <si>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</si>
  <si>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</si>
  <si>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</si>
  <si>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</si>
  <si>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86</t>
  </si>
  <si>
    <t>140600010000</t>
  </si>
  <si>
    <t>BUFFALO CITY SD</t>
  </si>
  <si>
    <t>79</t>
  </si>
  <si>
    <t>140600860843</t>
  </si>
  <si>
    <t>COMMUNITY CHARTER SCHOOL</t>
  </si>
  <si>
    <t>140600860853</t>
  </si>
  <si>
    <t>PINNACLE CHARTER SCHOOL</t>
  </si>
  <si>
    <t>140600860868</t>
  </si>
  <si>
    <t>ORACLE CHARTER SCHOOL</t>
  </si>
  <si>
    <t>141800010000</t>
  </si>
  <si>
    <t>LACKAWANNA CITY SD</t>
  </si>
  <si>
    <t>50</t>
  </si>
  <si>
    <t>142601030000</t>
  </si>
  <si>
    <t>KENMORE-TONAWANDA UFSD</t>
  </si>
  <si>
    <t>8</t>
  </si>
  <si>
    <t>150901040000</t>
  </si>
  <si>
    <t>MORIAH CSD</t>
  </si>
  <si>
    <t>151102040000</t>
  </si>
  <si>
    <t>LAKE PLACID CSD</t>
  </si>
  <si>
    <t>161201040000</t>
  </si>
  <si>
    <t>SALMON RIVER CSD</t>
  </si>
  <si>
    <t>161501060000</t>
  </si>
  <si>
    <t>MALONE CSD</t>
  </si>
  <si>
    <t>20</t>
  </si>
  <si>
    <t>170500010000</t>
  </si>
  <si>
    <t>GLOVERSVILLE CITY SD</t>
  </si>
  <si>
    <t>83</t>
  </si>
  <si>
    <t>170901040000</t>
  </si>
  <si>
    <t>NORTHVILLE CSD</t>
  </si>
  <si>
    <t>180300010000</t>
  </si>
  <si>
    <t>BATAVIA CITY SD</t>
  </si>
  <si>
    <t>190301040000</t>
  </si>
  <si>
    <t>CAIRO-DURHAM CSD</t>
  </si>
  <si>
    <t>190401060000</t>
  </si>
  <si>
    <t>CATSKILL CSD</t>
  </si>
  <si>
    <t>261600010000</t>
  </si>
  <si>
    <t>ROCHESTER CITY SD</t>
  </si>
  <si>
    <t>81</t>
  </si>
  <si>
    <t>270100010000</t>
  </si>
  <si>
    <t>AMSTERDAM CITY SD</t>
  </si>
  <si>
    <t>280201030000</t>
  </si>
  <si>
    <t>HEMPSTEAD UFSD</t>
  </si>
  <si>
    <t>280208030000</t>
  </si>
  <si>
    <t>ROOSEVELT UFSD</t>
  </si>
  <si>
    <t>60</t>
  </si>
  <si>
    <t>280406030000</t>
  </si>
  <si>
    <t>MANHASSET UFSD</t>
  </si>
  <si>
    <t>310100010000</t>
  </si>
  <si>
    <t>NYC GEOG DIST # 1 - MANHATTAN</t>
  </si>
  <si>
    <t/>
  </si>
  <si>
    <t>310200010000</t>
  </si>
  <si>
    <t>NYC GEOG DIST # 2 - MANHATTAN</t>
  </si>
  <si>
    <t>310300010000</t>
  </si>
  <si>
    <t>NYC GEOG DIST # 3 - MANHATTAN</t>
  </si>
  <si>
    <t>310300860871</t>
  </si>
  <si>
    <t>OPPORTUNITY CHARTER SCHOOL</t>
  </si>
  <si>
    <t>310400010000</t>
  </si>
  <si>
    <t>NYC GEOG DIST # 4 - MANHATTAN</t>
  </si>
  <si>
    <t>310500010000</t>
  </si>
  <si>
    <t>NYC GEOG DIST # 5 - MANHATTAN</t>
  </si>
  <si>
    <t>310500860928</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</si>
  <si>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</si>
  <si>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</si>
  <si>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</si>
  <si>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</si>
  <si>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</si>
  <si>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</si>
  <si>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</si>
  <si>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</si>
  <si>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</si>
  <si>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</si>
  <si>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</si>
  <si>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</si>
  <si>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</si>
  <si>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</si>
  <si>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</si>
  <si>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</si>
  <si>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</si>
  <si>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</si>
  <si>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</si>
  <si>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331400860865</t>
  </si>
  <si>
    <t>WILLIAMSBURG CHARTER HIGH SCHOOL</t>
  </si>
  <si>
    <t>331500010000</t>
  </si>
  <si>
    <t>NYC GEOG DIST #15 - BROOKLYN</t>
  </si>
  <si>
    <t>331500860953</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</si>
  <si>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</si>
  <si>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</si>
  <si>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</si>
  <si>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</si>
  <si>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</si>
  <si>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</si>
  <si>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</si>
  <si>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</si>
  <si>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</si>
  <si>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</si>
  <si>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</si>
  <si>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</si>
  <si>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</si>
  <si>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</si>
  <si>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</si>
  <si>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</si>
  <si>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</si>
  <si>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</si>
  <si>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</si>
  <si>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</si>
  <si>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</si>
  <si>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</si>
  <si>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</si>
  <si>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</si>
  <si>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</si>
  <si>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</si>
  <si>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</si>
  <si>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</si>
  <si>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</si>
  <si>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</si>
  <si>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</si>
  <si>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</si>
  <si>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</si>
  <si>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411800010000</t>
  </si>
  <si>
    <t>ROME CITY SD</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</si>
  <si>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</si>
  <si>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</si>
  <si>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</si>
  <si>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</si>
  <si>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</si>
  <si>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</si>
  <si>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</si>
  <si>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</si>
  <si>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</si>
  <si>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</si>
  <si>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</si>
  <si>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</si>
  <si>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</si>
  <si>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</si>
  <si>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</si>
  <si>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</si>
  <si>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</si>
  <si>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</si>
  <si>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</si>
  <si>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</si>
  <si>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</si>
  <si>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</si>
  <si>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</si>
  <si>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</si>
  <si>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</si>
  <si>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</si>
  <si>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</si>
  <si>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</si>
  <si>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</si>
  <si>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411902040000</t>
  </si>
  <si>
    <t>WATERVILLE CSD</t>
  </si>
  <si>
    <t>412300010000</t>
  </si>
  <si>
    <t>UTICA CITY SD</t>
  </si>
  <si>
    <t>421800010000</t>
  </si>
  <si>
    <t>SYRACUSE CITY SD</t>
  </si>
  <si>
    <t>90</t>
  </si>
  <si>
    <t>421800860845</t>
  </si>
  <si>
    <t>SOUTHSIDE ACADEMY CHARTER SCHOOL</t>
  </si>
  <si>
    <t>430700010000</t>
  </si>
  <si>
    <t>GENEVA CITY SD</t>
  </si>
  <si>
    <t>75</t>
  </si>
  <si>
    <t>440901040000</t>
  </si>
  <si>
    <t>HIGHLAND FALLS CSD</t>
  </si>
  <si>
    <t>441600010000</t>
  </si>
  <si>
    <t>NEWBURGH CITY SD</t>
  </si>
  <si>
    <t>450801060000</t>
  </si>
  <si>
    <t>MEDINA CSD</t>
  </si>
  <si>
    <t>460701040000</t>
  </si>
  <si>
    <t>HANNIBAL CSD</t>
  </si>
  <si>
    <t>461300010000</t>
  </si>
  <si>
    <t>OSWEGO CITY SD</t>
  </si>
  <si>
    <t>29</t>
  </si>
  <si>
    <t>472001040000</t>
  </si>
  <si>
    <t>RICHFIELD SPRINGS CSD</t>
  </si>
  <si>
    <t>491700010000</t>
  </si>
  <si>
    <t>TROY CITY SD</t>
  </si>
  <si>
    <t>500402060000</t>
  </si>
  <si>
    <t>EAST RAMAPO CSD (SPRING VALLEY)</t>
  </si>
  <si>
    <t>7</t>
  </si>
  <si>
    <t>512201040000</t>
  </si>
  <si>
    <t>NORWOOD-NORFOLK CSD</t>
  </si>
  <si>
    <t>530600010000</t>
  </si>
  <si>
    <t>SCHENECTADY CITY SD</t>
  </si>
  <si>
    <t>67</t>
  </si>
  <si>
    <t>541102060000</t>
  </si>
  <si>
    <t>COBLESKILL-RICHMONDVILLE CSD</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</si>
  <si>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</si>
  <si>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</si>
  <si>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</si>
  <si>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</si>
  <si>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</si>
  <si>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</si>
  <si>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</si>
  <si>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</si>
  <si>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</si>
  <si>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</si>
  <si>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</si>
  <si>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</si>
  <si>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</si>
  <si>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</si>
  <si>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63</t>
  </si>
  <si>
    <t>590501060000</t>
  </si>
  <si>
    <t>FALLSBURG CSD</t>
  </si>
  <si>
    <t>591301040000</t>
  </si>
  <si>
    <t>ROSCOE CSD</t>
  </si>
  <si>
    <t>610501040000</t>
  </si>
  <si>
    <t>GROTON CSD</t>
  </si>
  <si>
    <t>620600010000</t>
  </si>
  <si>
    <t>KINGSTON CITY SD</t>
  </si>
  <si>
    <t>46</t>
  </si>
  <si>
    <t>641301060000</t>
  </si>
  <si>
    <t>HUDSON FALLS CSD</t>
  </si>
  <si>
    <t>660404030000</t>
  </si>
  <si>
    <t>HASTINGS-ON-HUDSON UFSD</t>
  </si>
  <si>
    <t>660411020000</t>
  </si>
  <si>
    <t>GREENBURGH ELE UFSD</t>
  </si>
  <si>
    <t>660900010000</t>
  </si>
  <si>
    <t>MT VERNON SCHOOL DISTRICT</t>
  </si>
  <si>
    <t>44</t>
  </si>
  <si>
    <t>662300010000</t>
  </si>
  <si>
    <t>YONKERS CITY SD</t>
  </si>
  <si>
    <t>37</t>
  </si>
  <si>
    <t>310000010000</t>
  </si>
  <si>
    <t>NYC MANHATTAN BOROUGH</t>
  </si>
  <si>
    <t>15</t>
  </si>
  <si>
    <t>330000010000</t>
  </si>
  <si>
    <t>NYC BROOKLYN BOROUGH</t>
  </si>
  <si>
    <t>28</t>
  </si>
  <si>
    <t>320000010000</t>
  </si>
  <si>
    <t>NYC BRONX BOROUGH</t>
  </si>
  <si>
    <t>45</t>
  </si>
  <si>
    <t>340000010000</t>
  </si>
  <si>
    <t>NYC QUEENS BOROUGH</t>
  </si>
  <si>
    <t>Is there any plan to move students out of tier 2?</t>
  </si>
  <si>
    <t>Teacher will provide IOA activities for Tier 2 and 3 students in the classroom.</t>
  </si>
  <si>
    <t>Teachers will facilitate iBlock/Small Group instruction.</t>
  </si>
  <si>
    <t>Teachers will administor iReady BOY Math assessments</t>
  </si>
  <si>
    <t>Teachers will administer End of Topic Assessments ,enter results in Math Data Tracker and analyze data during grade level meetings and common planning sessions.</t>
  </si>
  <si>
    <t xml:space="preserve">Teachers will provide students with strategies ( counting up, counting on, partial sums and differences, fact building , mental math, number line, etc) and manipulatives (eg. Tiles, counters, base 10 blocks, etc) to  improve addition and subtraction skills. </t>
  </si>
  <si>
    <t>Teachers will collaborate with students to track work and manage student portfolios.</t>
  </si>
  <si>
    <t xml:space="preserve"> Teachers will meet monthly to discuss student progress and indivdual goals with coaches, administrators  and students.</t>
  </si>
  <si>
    <t>District provided instructional coaches will support teachers in their lesson planning, curriculum modification, EDI, and  SDI duing common planning sessions, PLCs and data meetings.</t>
  </si>
  <si>
    <t>Teachers will administor iReady MOY Math assessments.</t>
  </si>
  <si>
    <t xml:space="preserve"> Teachers will continue to meet monthly to discuss student progress and indivdual goals with coaches, administrators  and students.</t>
  </si>
  <si>
    <t>District provided instructional coaches continue to will support teachers in their lesson planning, curriculum modification, EDI, and  SDI duing common planning sessions, PLCs and data meetings.</t>
  </si>
  <si>
    <t>Teachers will continue to administer End of Topic Assessments and District assessments; enter results in Math Data Tracker and analyze data during grade level meetings and common planning sessions.</t>
  </si>
  <si>
    <t>Teachers will fontinue to acilitate iBlock/Small Group instruction.</t>
  </si>
  <si>
    <t>Parent Liaison, FACE Committee, and staff will design and promote family engagement events linked to learning, State test assessments, and tools for helping children with problem solving to foster positive family networks  and provide opportunities to explore math skills.</t>
  </si>
  <si>
    <t>Teachers will administor iReady, Dibels, Waterford MOY Math assessments.</t>
  </si>
  <si>
    <t>Weekly AIS and evidence based interventions (LLI, Language Live) services will be provided to tier 2 and 3 students.</t>
  </si>
  <si>
    <t>Teachers will facilitate  i-Block, small group, guided reading,  and early literacy intervention instruction weekly.</t>
  </si>
  <si>
    <t>RTI referrals will be completed for at risk students with a management tracking system to measure improvement. Periodic follow-up meetings will be scheduled for students previously referred.</t>
  </si>
  <si>
    <t xml:space="preserve">RTI referrals will be completed for at risk students with a management tracking system to measure improvement. Periodic follow-up meetings will be scheduled for students previously referred. </t>
  </si>
  <si>
    <t>Teachers will continue to incorporate flexible grouping and student collaboration strategies into the classroom using culturally responsive teaching techniques.</t>
  </si>
  <si>
    <t>Teachers will continue to administor iReady, Dibels, Waterford MOY Math assessments.</t>
  </si>
  <si>
    <t>Weekly AIS and evidence based interventions (LLI, Language Live) services will continue to be provided to tier 2 and 3 students.</t>
  </si>
  <si>
    <t>Teachers will continue to facilitate  i-Block, small group, guided reading,  and early literacy intervention instruction weekly.</t>
  </si>
  <si>
    <t>RTI referrals will continue to be completed for at risk students with a management tracking system to measure improvement. Periodic follow-up meetings will be scheduled for students previously referred.</t>
  </si>
  <si>
    <t>Implementation of a Balanced literacy structure will continue to be incorporated in the Journey's Curriculum, word work, vocabulary, reading comprehension, and small group instruction.</t>
  </si>
  <si>
    <t xml:space="preserve"> AVID and WICOR (note taking, levels of questioning, graphic organizers marking of text, forum discussions, writing in the margins)) strategies will c ontinue to be combined with research based culturally resposive teaching techniques throughout ELA instuction to raise the level of rigor and student engagement across classrooms.</t>
  </si>
  <si>
    <t>Teachers will continue to collaborate with students to track work and manage student portfolios.</t>
  </si>
  <si>
    <t>District provided instructional coaches will continue to support teachers in their lesson planning, curriculum modification, EDI, and  SDI duing common planning sessions, PLCs and data meetings.</t>
  </si>
  <si>
    <t>Parent Liaison, FACE Committee, and staff will design and promote family engagement events linked to learning, State test assessments, and tools for helping children in literacy  to foster positive family networks  and provide opportunities to explore ELA skills.</t>
  </si>
  <si>
    <t>RTI referrals wil be completedl for at risk students with a management tracking system to measure improvement. Periodic follow-up meetings will be scheduled for students previously referred.</t>
  </si>
  <si>
    <t xml:space="preserve"> AVID and WICOR (note taking, levels of questioning, graphic organizers marking of text, forum discussions, writing in the margins)) strategies will  be combined with research based culturally resposive teaching techniques throughout ELA instuction to raise the level of rigor and student engagement across classrooms.</t>
  </si>
  <si>
    <t xml:space="preserve"> Teachers will  meet monthly to discuss student progress and indivdual goals with coaches, administrators  and students.</t>
  </si>
  <si>
    <t>Teachers will incorporate flexible grouping and student collaboration strategies into the classroom using culturally responsive teaching techniques.</t>
  </si>
  <si>
    <t>Parent Liaison, FACE Committee, and staff will continue to design and promote family engagement events linked to learning, State test assessments, and tools for helping children in literacy  to foster positive family networks  and provide opportunities to explore ELA skills.</t>
  </si>
  <si>
    <t>By June 2020, the DTSDE Survey will reflect a 70 %  increase in the number of Graham Elementary students meeting  the districts behavioral expectations as a result of Character Education curriulum implementation.</t>
  </si>
  <si>
    <t xml:space="preserve">School constituents will participate in the PBIS launch, and monthly ceremonies. School leaders, teachers and couselors will attend monthly PBIS committee meetings. </t>
  </si>
  <si>
    <t>Teachers and counselors will meet to plan montlhly lessons,  facilitate character education instruction,  and provide Push-In and Pull-out services.</t>
  </si>
  <si>
    <t>School leaders, teachers and counselors will review  the Building/District's Code of Conduct with students, parents and other staff. All constituents will participate in establishing  classroom and builidng expectations.</t>
  </si>
  <si>
    <t xml:space="preserve">School leaders will facilitate quarterly meetings with parents regarding the District's Code of Conduct, behavioral expectations for building/classrooms and share resources which may be used with children at home.  </t>
  </si>
  <si>
    <t>School leaders, teachers and counselors will consistently review and implement the Code of Conduct  school-wide.</t>
  </si>
  <si>
    <t>Teachers will participate in district-led professional development activities centered on culturally responsive teaching.</t>
  </si>
  <si>
    <t xml:space="preserve">School leaders, teachers and counselors will facilitate activities for children that promote the concept of safe learning communities. Other aspects of the classroom enviornment such as making sure the room is clean and inviting, displays of student work, organized and accessible materials, and displaying positive messages that portray diversity will be implemented and regularly adjusted.  Teachers will also facilitate activities that promote culture buidling in classrooms inclusive of building authentic relationship with students, consistent routines and procedures, clear behavior expectations, celebrating differences and modeling respect. Finally, strategies will be incorporated to enhance intellectually safe learning enviromnets across the schoool. (ie: fleixible grouping, collaborative activities, positive feedback, student participation/engagement, checking for understanding) </t>
  </si>
  <si>
    <t xml:space="preserve">All school staff will engage students in activities that help them identify differnces between conflict and bullyiing. </t>
  </si>
  <si>
    <t>School leaders, teachers and counselors will facilitate activities and reflective discussions that promote a growth mindset rather than a fixed mindset, across the school.</t>
  </si>
  <si>
    <t>Teachers and counselors will continue to meet to plan montlhly lessons, facilitate character education instruction,  and provide Push-In and Pull-out services.</t>
  </si>
  <si>
    <t>School leaders, teachers and counselors will continue to review  the Building/District's Code of Conduct with students, parents and other staff. All constituents will participate in establishing  classroom and builidng expectations.</t>
  </si>
  <si>
    <t>School leaders and counselors will facilitate meetings between parents,  school officials and agencies who provide support services to address the needs of high risk students.</t>
  </si>
  <si>
    <t xml:space="preserve">School leaders will continue to facilitate quarterly meetings with parents regarding the District's Code of Conduct, behavioral expectations for building/classrooms and share resources which may be used with children at home.  </t>
  </si>
  <si>
    <t>School leaders and counselors will continue to facilitate meetings between parents, school officials and agencies who provide support services to address the needs of high risk students.</t>
  </si>
  <si>
    <t>School leaders, teachers and counselors will continue to consistently review and implement the Code of Conduct  school-wide.</t>
  </si>
  <si>
    <t xml:space="preserve">School leaders, teachers and counselors will continue to facilitate activities for children that promote the concept of safe learning communities. Other aspects of the classroom enviornment such as making sure the room is clean and inviting, displays of student work, organized and accessible materials, and displaying positive messages that portray diversity will be implemented and regularly adjusted.  Teachers will also facilitate activities that promote culture buidling in classrooms inclusive of building authentic relationship with students, consistent routines and procedures, clear behavior expectations, celebrating differences and modeling respect. Finally, strategies will be incorporated to enhance intellectually safe learning enviromnets across the schoool. (ie: fleixible grouping, collaborative activities, positive feedback, student participation/engagement, checking for understanding) </t>
  </si>
  <si>
    <t>Teachers will continue to  participate in district-led professional development activities centered on culturally responsive teaching.</t>
  </si>
  <si>
    <t xml:space="preserve">All school staff will continue to engage students in activities that help them identify differnces between conflict and bullyiing. </t>
  </si>
  <si>
    <t>School leaders, teachers and counselors will  continue to facilitate activities and reflective discussions that promote a growth mindset rather than a fixed mindset, across the school.</t>
  </si>
  <si>
    <t>Teachers will participate in professional activities  centered on progress monitoring in the i-Ready platform.</t>
  </si>
  <si>
    <t>Based on the PD offered to staff from September through January, school leaders will visit classrooms to monitor the use of checking for understanding strategies, and ways in which teachers provide meaningful and actionable student feedback. As a result students should increase in their ability to discuss their individual learning goals and steps made to increase their progress.</t>
  </si>
  <si>
    <t>Based on the AVID PLC's and CSS, there is an inconsistent use of WICOR strategies in classrooms with AVID trained teachers.</t>
  </si>
  <si>
    <t xml:space="preserve">By June 2020 90% of teachers trained in AVID interventions will consistently implement the WICOR strategies across all content areas of instruction in order to improve literacy. </t>
  </si>
  <si>
    <t>School leaders and teachers will review AVID needs assessment surveys in order to provide necessary support to staff.</t>
  </si>
  <si>
    <t>School leaders, instructional coaches and AVID teachers will model AVID strategies of the month based on the needs of the staff .</t>
  </si>
  <si>
    <t>School leaders, teachers and instructional coaches will utilize CCI and AVID Months at a Glance as a system of accountability.</t>
  </si>
  <si>
    <t>Insstructional coaches and teacher teams will identify AVID strategies to feature/support each month.</t>
  </si>
  <si>
    <t>Instructional coaches and teachers will attend monthly AVID meetings to share and discuss strategies implemented in the classroom and activities that deliver critical thinking and learning skills across all content areas.</t>
  </si>
  <si>
    <t>School leaders and instructional coaches will conduct classroom visits to monitor and support implementation and effectiveness of school-wide WICOR strategies</t>
  </si>
  <si>
    <t>School leaders and AVID teachers will create a resource folder in Schoology where staff can access AVID WICOR strategies.</t>
  </si>
  <si>
    <t>To demonstrate effective implemention of AVID strategies as evidenced in walkthroughs, student work, teacher artifacts and student AVID binders. To demonstrate consistent use of AVID WICOR strategies across all content areas.</t>
  </si>
  <si>
    <t xml:space="preserve">Insstructional coaches and trained AVID teachers will continue to provide teachers with follow-up coaching and support of WICOR strategies. </t>
  </si>
  <si>
    <t>School leaders, teachers and instructional coaches will continue to utilize CCI and AVID Months at a Glance as a system of accountability.</t>
  </si>
  <si>
    <t>School leaders, instructional coaches and AVID teachers will continue to model AVID strategies of the month based on the needs of the staff .</t>
  </si>
  <si>
    <t>Instructional coaches and teachers will continue to attend monthly AVID meetings to share and discuss strategies implemented in the classroom and activities that deliver critical thinking and learning skills across all content areas.</t>
  </si>
  <si>
    <t>School leaders and instructional coaches will continue to conduct classroom visits to monitor and support implementation and effectiveness of school-wide WICOR strategies</t>
  </si>
  <si>
    <t>School leaders and AVID teachers will regularly update the school resource folder in Schoology where staff can access AVID WICOR strategies.</t>
  </si>
  <si>
    <t xml:space="preserve">Teachers will continue to provide students with strategies ( counting up, counting on, partial sums and differences, fact building , mental math, number line, etc) and manipulatives (eg. Tiles, counters, base 10 blocks, etc) to  improve addition and subtraction skills. </t>
  </si>
  <si>
    <t>Teachers will continue to incorporate AVID and WICOR (Note Taking, Levels of Questioning, Graphic Organizers) strategies throughout math instuction.</t>
  </si>
  <si>
    <t>Teachers will incorporate AVID and WICOR (Note Taking, Levels of Questioning, Graphic Organizers) strategies throughout math instuction.</t>
  </si>
  <si>
    <t>Parent Liaison, FACE Committee, and staff will continue to design and promote family engagement events linked to learning, State test assessments, and tools for helping children with problem solving to foster positive family networks  and provide opportunities to explore math skills.</t>
  </si>
  <si>
    <t>School constituents will participate in the PBIS Booster, and monthly ceremonies. School leaders, teachers and couselors will continue to attend monthly PBIS committee meetings.  All constituents will participate in the PBIS end of year celebration.</t>
  </si>
  <si>
    <t>School leaders and instructional coaches will  prepare Individual i-Ready data folders for students and teachers to monitor and track student learning goals.</t>
  </si>
  <si>
    <t>Teachers will continue to  have access to a resource folders in Schoology where staff can find goal setting, checking for understanding techniques and feedback resources.</t>
  </si>
  <si>
    <t xml:space="preserve">Teachers will continue to use data chat protocol to conference individually with students after each i-Ready diagnostic assessment. </t>
  </si>
  <si>
    <t>School leaders and instructional coachers will continue to provide teachers with additonal professional development centering on  checking for understanding, goal setting,  and feedback.</t>
  </si>
  <si>
    <t xml:space="preserve">If the school uses the EOY Dibels Assessment and iReady Diagnostic Assessment Data to identify students who are performing below proficiency with phonics (22% Tier 3), vocabulary (34% Tier 3) and reading comprehension (Literature 39% Tier 3 and Informational 41% Tier 3), then teachers can provide students with intervention and small group instruction that address students' academic needs. </t>
  </si>
  <si>
    <t xml:space="preserve">If teachers focus and ground their instruction in phonics, reading comprehension, and academic vocabulary interventions as well as incorporating and embedding AVID WICOR Strategies, then the school will achieve the goal of decreasing the number of tier-3 students by 15% by June 2020.  </t>
  </si>
  <si>
    <t>If teachers use data from the EOY Math iReady Diagnostic Assessment Data to inform their instruction, then Graham Elementary and Middle School will increase scores for grades 2-8 in numbers and operations (24% Tier 3), measurement and data (32% Tier 3) and geometry (37% Tier 3 and students in grades K and 1 will increase their addition and subtraction skills.</t>
  </si>
  <si>
    <t>If Graham Elementary and MIddle School incorporates Character Education programs such as PBIS, uphold consistent implementation of the District's Code of Conduct and provide ongoing culturally responsive teaching professional development  support for staff, then the school will successfully increase the number of students who meet behavioral expectations.</t>
  </si>
  <si>
    <t xml:space="preserve">If Graham Elementary and Middle School teachers begin to check for understanding  at least 3 times during each lesson and provide meaningful and actionable feedback to students, then teachers need to be trained to facilitate students' discussions around goal setting and provide students the tools and opportunities to create their own learning goals. </t>
  </si>
  <si>
    <t xml:space="preserve">By June 2020 95% of Graham Elementary and Middle School instructional staff will participate in professional development centered on checking for understanding,  setting individual learning goals, and providing high impact feedback to students. </t>
  </si>
  <si>
    <t>If we provide teachers with  professional development designed to increase  their awareness and ability to implement AVID WICOR strategies across all content areas, then Graham Elementary  and Middle School can develop a system of accountability that consistently monitors the use of these strategies and increase student achievement.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</si>
</sst>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8"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u/>
      <sz val="11"/>
      <color theme="1"/>
      <name val="Calibri"/>
      <family val="2"/>
      <scheme val="minor"/>
    </font>
    <font>
      <b/>
      <sz val="11"/>
      <name val="Calibri"/>
      <family val="2"/>
      <scheme val="minor"/>
    </font>
    <font>
      <sz val="14"/>
      <color theme="1"/>
      <name val="Calibri"/>
      <family val="2"/>
      <scheme val="minor"/>
    </font>
    <font>
      <b/>
      <sz val="20"/>
      <color rgb="FFFF0000"/>
      <name val="Calibri"/>
      <family val="2"/>
      <scheme val="minor"/>
    </font>
    <font>
      <b/>
      <sz val="18"/>
      <color rgb="FFFF0000"/>
      <name val="Calibri"/>
      <family val="2"/>
      <scheme val="minor"/>
    </font>
    <font>
      <sz val="18"/>
      <color rgb="FFFF0000"/>
      <name val="Calibri"/>
      <family val="2"/>
      <scheme val="minor"/>
    </font>
    <font>
      <sz val="11"/>
      <name val="Calibri"/>
      <family val="2"/>
      <scheme val="minor"/>
    </font>
    <font>
      <sz val="11"/>
      <color rgb="FFFF0000"/>
      <name val="Calibri"/>
      <family val="2"/>
      <scheme val="minor"/>
    </font>
    <font>
      <u/>
      <sz val="11"/>
      <color theme="10"/>
      <name val="Calibri"/>
      <family val="2"/>
      <scheme val="minor"/>
    </font>
    <font>
      <sz val="11"/>
      <color theme="1"/>
      <name val="Calibri"/>
      <family val="2"/>
    </font>
    <font>
      <b/>
      <sz val="11"/>
      <color rgb="FF000000"/>
      <name val="Calibri"/>
      <family val="2"/>
    </font>
    <font>
      <b/>
      <sz val="11"/>
      <color rgb="FF000000"/>
      <name val="Calibri"/>
      <family val="2"/>
      <scheme val="minor"/>
    </font>
    <font>
      <b/>
      <u/>
      <sz val="11"/>
      <name val="Calibri"/>
      <family val="2"/>
      <scheme val="minor"/>
    </font>
    <font>
      <sz val="11"/>
      <color rgb="FF000000"/>
      <name val="Calibri"/>
      <family val="2"/>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77111117893"/>
        <bgColor indexed="64"/>
      </patternFill>
    </fill>
    <fill>
      <patternFill patternType="solid">
        <fgColor theme="0" tint="-0.14996795556505021"/>
        <bgColor indexed="64"/>
      </patternFill>
    </fill>
    <fill>
      <patternFill patternType="solid">
        <fgColor theme="0" tint="-4.9989318521683403E-2"/>
        <bgColor indexed="64"/>
      </patternFill>
    </fill>
    <fill>
      <patternFill patternType="solid">
        <fgColor theme="2"/>
        <bgColor indexed="64"/>
      </patternFill>
    </fill>
    <fill>
      <patternFill patternType="solid">
        <fgColor theme="6" tint="0.79998168889431442"/>
        <bgColor indexed="64"/>
      </patternFill>
    </fill>
  </fills>
  <borders count="22">
    <border>
      <left/>
      <right/>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bottom/>
      <diagonal/>
    </border>
    <border>
      <left style="thin">
        <color indexed="64"/>
      </left>
      <right/>
      <top/>
      <bottom/>
      <diagonal/>
    </border>
    <border>
      <left/>
      <right/>
      <top/>
      <bottom style="thin">
        <color indexed="64"/>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style="thin">
        <color indexed="64"/>
      </right>
      <top/>
      <bottom/>
      <diagonal/>
    </border>
    <border>
      <left style="thin">
        <color indexed="64"/>
      </left>
      <right style="thin">
        <color indexed="64"/>
      </right>
      <top/>
      <bottom/>
      <diagonal/>
    </border>
    <border>
      <left style="thin">
        <color indexed="8"/>
      </left>
      <right/>
      <top style="thin">
        <color indexed="8"/>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5"/>
      </left>
      <right/>
      <top style="thin">
        <color indexed="8"/>
      </top>
      <bottom/>
      <diagonal/>
    </border>
    <border>
      <left style="thin">
        <color indexed="64"/>
      </left>
      <right style="thin">
        <color indexed="64"/>
      </right>
      <top style="thin">
        <color indexed="64"/>
      </top>
      <bottom/>
      <diagonal/>
    </border>
    <border>
      <left/>
      <right/>
      <top style="thin">
        <color indexed="64"/>
      </top>
      <bottom/>
      <diagonal/>
    </border>
  </borders>
  <cellStyleXfs count="12">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xf numFmtId="0" fontId="32" fillId="0" borderId="0" applyNumberFormat="0" applyFill="0" applyBorder="0" applyAlignment="0" applyProtection="0"/>
  </cellStyleXfs>
  <cellXfs count="205">
    <xf numFmtId="0" fontId="0" fillId="0" borderId="0" xfId="0"/>
    <xf numFmtId="0" fontId="0" fillId="0" borderId="0" xfId="0" applyAlignment="1">
      <alignment wrapText="1"/>
    </xf>
    <xf numFmtId="0" fontId="2" fillId="0" borderId="0" xfId="2" applyFont="1" applyAlignment="1">
      <alignment horizontal="center"/>
    </xf>
    <xf numFmtId="0" fontId="1" fillId="0" borderId="0" xfId="2" applyAlignment="1">
      <alignment horizontal="center"/>
    </xf>
    <xf numFmtId="0" fontId="1" fillId="0" borderId="0" xfId="2"/>
    <xf numFmtId="0" fontId="1" fillId="0" borderId="0" xfId="2" applyAlignment="1">
      <alignment horizontal="center" wrapText="1"/>
    </xf>
    <xf numFmtId="0" fontId="1" fillId="0" borderId="0" xfId="2" applyAlignment="1">
      <alignment wrapText="1"/>
    </xf>
    <xf numFmtId="0" fontId="1" fillId="0" borderId="2" xfId="2" applyBorder="1" applyAlignment="1">
      <alignment horizontal="center"/>
    </xf>
    <xf numFmtId="164" fontId="1" fillId="0" borderId="0" xfId="2" applyNumberFormat="1" applyAlignment="1">
      <alignment horizontal="center"/>
    </xf>
    <xf numFmtId="0" fontId="1" fillId="0" borderId="3" xfId="2" applyBorder="1"/>
    <xf numFmtId="1" fontId="1" fillId="0" borderId="2" xfId="2" applyNumberFormat="1" applyBorder="1" applyAlignment="1">
      <alignment horizontal="center"/>
    </xf>
    <xf numFmtId="164" fontId="1" fillId="0" borderId="2" xfId="2" applyNumberFormat="1" applyBorder="1" applyAlignment="1">
      <alignment horizontal="center"/>
    </xf>
    <xf numFmtId="2" fontId="1" fillId="0" borderId="0" xfId="2" applyNumberFormat="1"/>
    <xf numFmtId="0" fontId="17" fillId="0" borderId="0" xfId="0" applyFont="1" applyAlignment="1">
      <alignment wrapText="1"/>
    </xf>
    <xf numFmtId="0" fontId="0" fillId="0" borderId="0" xfId="0" applyAlignment="1">
      <alignment horizontal="left" vertical="top" wrapText="1"/>
    </xf>
    <xf numFmtId="0" fontId="25" fillId="0" borderId="0" xfId="0" applyFont="1" applyAlignment="1">
      <alignment horizontal="left" vertical="center" wrapText="1"/>
    </xf>
    <xf numFmtId="0" fontId="11" fillId="0" borderId="0" xfId="0" applyFont="1" applyAlignment="1">
      <alignment horizontal="left" vertical="top" wrapText="1"/>
    </xf>
    <xf numFmtId="0" fontId="1" fillId="0" borderId="0" xfId="2" applyAlignment="1">
      <alignment horizontal="left"/>
    </xf>
    <xf numFmtId="0" fontId="24" fillId="0" borderId="0" xfId="0" applyFont="1" applyAlignment="1">
      <alignment wrapText="1"/>
    </xf>
    <xf numFmtId="0" fontId="27" fillId="0" borderId="0" xfId="0" applyFont="1"/>
    <xf numFmtId="0" fontId="0" fillId="8" borderId="0" xfId="0" applyFill="1" applyAlignment="1">
      <alignment horizontal="left" vertical="top" wrapText="1"/>
    </xf>
    <xf numFmtId="0" fontId="11" fillId="0" borderId="0" xfId="0" applyFont="1"/>
    <xf numFmtId="0" fontId="31" fillId="0" borderId="0" xfId="0" applyFont="1" applyAlignment="1">
      <alignment horizontal="center" vertical="center" wrapText="1"/>
    </xf>
    <xf numFmtId="0" fontId="11" fillId="7" borderId="6" xfId="0" applyFont="1" applyFill="1" applyBorder="1" applyAlignment="1">
      <alignment horizontal="center" wrapText="1"/>
    </xf>
    <xf numFmtId="0" fontId="11" fillId="7" borderId="6" xfId="0" applyFont="1" applyFill="1" applyBorder="1" applyAlignment="1">
      <alignment wrapText="1"/>
    </xf>
    <xf numFmtId="0" fontId="31" fillId="0" borderId="15" xfId="0" applyFont="1" applyBorder="1" applyAlignment="1">
      <alignment horizontal="center" vertical="center" wrapText="1"/>
    </xf>
    <xf numFmtId="0" fontId="0" fillId="0" borderId="2" xfId="0" applyBorder="1" applyAlignment="1">
      <alignment horizontal="left" vertical="top" wrapText="1"/>
    </xf>
    <xf numFmtId="0" fontId="0" fillId="10" borderId="8" xfId="0" applyFill="1" applyBorder="1" applyAlignment="1">
      <alignment horizontal="center" vertical="center" wrapText="1"/>
    </xf>
    <xf numFmtId="0" fontId="0" fillId="0" borderId="15" xfId="0" applyBorder="1" applyAlignment="1">
      <alignment horizontal="left" vertical="top" wrapText="1"/>
    </xf>
    <xf numFmtId="49" fontId="0" fillId="0" borderId="10" xfId="0" applyNumberFormat="1" applyBorder="1" applyAlignment="1">
      <alignment horizontal="left" wrapText="1"/>
    </xf>
    <xf numFmtId="0" fontId="1" fillId="0" borderId="16" xfId="2" applyBorder="1" applyAlignment="1">
      <alignment horizontal="left" wrapText="1"/>
    </xf>
    <xf numFmtId="0" fontId="1" fillId="0" borderId="16" xfId="2" applyBorder="1" applyAlignment="1">
      <alignment wrapText="1"/>
    </xf>
    <xf numFmtId="0" fontId="1" fillId="0" borderId="17" xfId="2" applyBorder="1" applyAlignment="1">
      <alignment horizontal="center" wrapText="1"/>
    </xf>
    <xf numFmtId="2" fontId="1" fillId="0" borderId="17" xfId="2" applyNumberFormat="1" applyBorder="1" applyAlignment="1">
      <alignment horizontal="center" wrapText="1"/>
    </xf>
    <xf numFmtId="0" fontId="3" fillId="0" borderId="17" xfId="2" applyFont="1" applyBorder="1" applyAlignment="1">
      <alignment horizontal="center" wrapText="1"/>
    </xf>
    <xf numFmtId="49" fontId="1" fillId="0" borderId="16" xfId="2" applyNumberFormat="1" applyBorder="1" applyAlignment="1">
      <alignment horizontal="left"/>
    </xf>
    <xf numFmtId="0" fontId="1" fillId="0" borderId="16" xfId="2" applyBorder="1"/>
    <xf numFmtId="0" fontId="1" fillId="0" borderId="17" xfId="2" applyBorder="1" applyAlignment="1">
      <alignment horizontal="center"/>
    </xf>
    <xf numFmtId="1" fontId="1" fillId="0" borderId="17" xfId="2" applyNumberFormat="1" applyBorder="1" applyAlignment="1">
      <alignment horizontal="center"/>
    </xf>
    <xf numFmtId="2" fontId="1" fillId="0" borderId="17" xfId="2" applyNumberFormat="1" applyBorder="1" applyAlignment="1">
      <alignment horizontal="center"/>
    </xf>
    <xf numFmtId="164" fontId="1" fillId="0" borderId="17" xfId="2" applyNumberFormat="1" applyBorder="1" applyAlignment="1">
      <alignment horizontal="center"/>
    </xf>
    <xf numFmtId="0" fontId="3" fillId="0" borderId="17" xfId="2" applyFont="1" applyBorder="1" applyAlignment="1">
      <alignment horizontal="center"/>
    </xf>
    <xf numFmtId="9" fontId="3" fillId="0" borderId="17" xfId="2" applyNumberFormat="1" applyFont="1" applyBorder="1" applyAlignment="1">
      <alignment horizontal="center"/>
    </xf>
    <xf numFmtId="49" fontId="6" fillId="0" borderId="16" xfId="8" applyNumberFormat="1" applyBorder="1" applyAlignment="1">
      <alignment horizontal="left"/>
    </xf>
    <xf numFmtId="0" fontId="6" fillId="0" borderId="16" xfId="8" applyBorder="1"/>
    <xf numFmtId="0" fontId="1" fillId="0" borderId="17" xfId="2" applyBorder="1"/>
    <xf numFmtId="49" fontId="1" fillId="0" borderId="18" xfId="2" applyNumberFormat="1" applyBorder="1" applyAlignment="1">
      <alignment horizontal="left"/>
    </xf>
    <xf numFmtId="49" fontId="7" fillId="0" borderId="17" xfId="7" applyNumberFormat="1" applyFont="1" applyBorder="1" applyAlignment="1">
      <alignment horizontal="left"/>
    </xf>
    <xf numFmtId="49" fontId="7" fillId="6" borderId="17" xfId="7" applyNumberFormat="1" applyFont="1" applyFill="1" applyBorder="1"/>
    <xf numFmtId="0" fontId="1" fillId="0" borderId="19" xfId="2" applyBorder="1" applyAlignment="1">
      <alignment horizontal="left"/>
    </xf>
    <xf numFmtId="0" fontId="1" fillId="0" borderId="19" xfId="2" applyBorder="1"/>
    <xf numFmtId="0" fontId="16" fillId="2" borderId="17" xfId="0" applyFont="1" applyFill="1" applyBorder="1" applyAlignment="1">
      <alignment wrapText="1"/>
    </xf>
    <xf numFmtId="49" fontId="17" fillId="4" borderId="17" xfId="0" applyNumberFormat="1" applyFont="1" applyFill="1" applyBorder="1" applyAlignment="1">
      <alignment wrapText="1"/>
    </xf>
    <xf numFmtId="49" fontId="17" fillId="4" borderId="17" xfId="0" applyNumberFormat="1" applyFont="1" applyFill="1" applyBorder="1" applyAlignment="1">
      <alignment horizontal="left" wrapText="1"/>
    </xf>
    <xf numFmtId="0" fontId="17" fillId="4" borderId="17" xfId="0" applyFont="1" applyFill="1" applyBorder="1" applyAlignment="1">
      <alignment horizontal="left" vertical="top" wrapText="1"/>
    </xf>
    <xf numFmtId="0" fontId="32" fillId="4" borderId="17" xfId="11" applyFill="1" applyBorder="1" applyAlignment="1">
      <alignment horizontal="left" vertical="top" wrapText="1"/>
    </xf>
    <xf numFmtId="0" fontId="16" fillId="7" borderId="17" xfId="0" applyFont="1" applyFill="1" applyBorder="1" applyAlignment="1">
      <alignment horizontal="center" wrapText="1"/>
    </xf>
    <xf numFmtId="0" fontId="17" fillId="0" borderId="17" xfId="0" applyFont="1" applyBorder="1" applyAlignment="1">
      <alignment wrapText="1"/>
    </xf>
    <xf numFmtId="0" fontId="17" fillId="0" borderId="17" xfId="0" applyFont="1" applyBorder="1" applyAlignment="1">
      <alignment horizontal="center" vertical="center" wrapText="1"/>
    </xf>
    <xf numFmtId="15" fontId="17" fillId="0" borderId="17" xfId="0" applyNumberFormat="1" applyFont="1" applyBorder="1" applyAlignment="1">
      <alignment horizontal="center" vertical="center" wrapText="1"/>
    </xf>
    <xf numFmtId="0" fontId="0" fillId="4" borderId="17" xfId="0" applyFill="1" applyBorder="1" applyAlignment="1">
      <alignment horizontal="center" vertical="center" wrapText="1"/>
    </xf>
    <xf numFmtId="0" fontId="0" fillId="10" borderId="17" xfId="0" applyFill="1" applyBorder="1" applyAlignment="1">
      <alignment horizontal="center" vertical="center" wrapText="1"/>
    </xf>
    <xf numFmtId="0" fontId="0" fillId="9" borderId="17" xfId="0" applyFill="1" applyBorder="1" applyAlignment="1">
      <alignment horizontal="left" vertical="center" wrapText="1"/>
    </xf>
    <xf numFmtId="0" fontId="12" fillId="2" borderId="17" xfId="0" applyFont="1" applyFill="1" applyBorder="1" applyAlignment="1">
      <alignment vertical="top" wrapText="1"/>
    </xf>
    <xf numFmtId="0" fontId="11" fillId="2" borderId="17" xfId="0" applyFont="1" applyFill="1" applyBorder="1" applyAlignment="1">
      <alignment horizontal="center" vertical="center" wrapText="1"/>
    </xf>
    <xf numFmtId="0" fontId="11" fillId="5" borderId="17" xfId="0" applyFont="1" applyFill="1" applyBorder="1" applyAlignment="1">
      <alignment horizontal="center" vertical="center" wrapText="1"/>
    </xf>
    <xf numFmtId="0" fontId="0" fillId="0" borderId="17" xfId="0" applyBorder="1"/>
    <xf numFmtId="0" fontId="0" fillId="4" borderId="17" xfId="0" applyFill="1" applyBorder="1" applyAlignment="1">
      <alignment horizontal="center" vertical="center"/>
    </xf>
    <xf numFmtId="0" fontId="0" fillId="4" borderId="17" xfId="0" applyFill="1" applyBorder="1"/>
    <xf numFmtId="0" fontId="36" fillId="2" borderId="17" xfId="0" applyFont="1" applyFill="1" applyBorder="1" applyAlignment="1">
      <alignment horizontal="center" vertical="center" wrapText="1"/>
    </xf>
    <xf numFmtId="0" fontId="0" fillId="4" borderId="17" xfId="0" applyFill="1" applyBorder="1" applyAlignment="1">
      <alignment wrapText="1"/>
    </xf>
    <xf numFmtId="0" fontId="0" fillId="0" borderId="17" xfId="0" applyBorder="1" applyAlignment="1">
      <alignment horizontal="center" vertical="center" wrapText="1"/>
    </xf>
    <xf numFmtId="0" fontId="12" fillId="3" borderId="17" xfId="0" applyFont="1" applyFill="1" applyBorder="1" applyAlignment="1">
      <alignment horizontal="center" vertical="center" wrapText="1"/>
    </xf>
    <xf numFmtId="0" fontId="30" fillId="4" borderId="17" xfId="0" applyFont="1" applyFill="1" applyBorder="1" applyAlignment="1">
      <alignment horizontal="left" vertical="top" wrapText="1"/>
    </xf>
    <xf numFmtId="0" fontId="12" fillId="2" borderId="17" xfId="0" applyFont="1" applyFill="1" applyBorder="1" applyAlignment="1">
      <alignment horizontal="center" vertical="center" wrapText="1"/>
    </xf>
    <xf numFmtId="49" fontId="0" fillId="0" borderId="17" xfId="0" applyNumberFormat="1" applyBorder="1" applyAlignment="1">
      <alignment vertical="top" wrapText="1"/>
    </xf>
    <xf numFmtId="0" fontId="14" fillId="2" borderId="17" xfId="0" applyFont="1" applyFill="1" applyBorder="1" applyAlignment="1">
      <alignment horizontal="left" vertical="top" wrapText="1"/>
    </xf>
    <xf numFmtId="0" fontId="13" fillId="2" borderId="17" xfId="0" applyFont="1" applyFill="1" applyBorder="1" applyAlignment="1">
      <alignment horizontal="left" vertical="top" wrapText="1"/>
    </xf>
    <xf numFmtId="0" fontId="30" fillId="4" borderId="17" xfId="0" applyFont="1" applyFill="1" applyBorder="1" applyAlignment="1">
      <alignment wrapText="1"/>
    </xf>
    <xf numFmtId="0" fontId="0" fillId="4" borderId="17" xfId="0" applyFill="1" applyBorder="1" applyAlignment="1">
      <alignment horizontal="left" vertical="top" wrapText="1"/>
    </xf>
    <xf numFmtId="17" fontId="30" fillId="4" borderId="17" xfId="0" applyNumberFormat="1" applyFont="1" applyFill="1" applyBorder="1" applyAlignment="1">
      <alignment horizontal="left" vertical="top" wrapText="1"/>
    </xf>
    <xf numFmtId="16" fontId="30" fillId="4" borderId="17" xfId="0" applyNumberFormat="1" applyFont="1" applyFill="1" applyBorder="1" applyAlignment="1">
      <alignment horizontal="left" vertical="top" wrapText="1"/>
    </xf>
    <xf numFmtId="0" fontId="0" fillId="3" borderId="17" xfId="0" applyFill="1" applyBorder="1" applyAlignment="1">
      <alignment horizontal="left" vertical="center" wrapText="1"/>
    </xf>
    <xf numFmtId="0" fontId="0" fillId="3" borderId="17" xfId="0" applyFill="1" applyBorder="1" applyAlignment="1">
      <alignment horizontal="left" vertical="top" wrapText="1"/>
    </xf>
    <xf numFmtId="0" fontId="11" fillId="3" borderId="17" xfId="0" applyFont="1" applyFill="1" applyBorder="1" applyAlignment="1">
      <alignment horizontal="left" vertical="top" wrapText="1"/>
    </xf>
    <xf numFmtId="0" fontId="30" fillId="3" borderId="17" xfId="0" applyFont="1" applyFill="1" applyBorder="1" applyAlignment="1">
      <alignment horizontal="left" vertical="top" wrapText="1"/>
    </xf>
    <xf numFmtId="0" fontId="11" fillId="5" borderId="17" xfId="0" applyFont="1" applyFill="1" applyBorder="1" applyAlignment="1">
      <alignment horizontal="center" wrapText="1"/>
    </xf>
    <xf numFmtId="0" fontId="0" fillId="0" borderId="17" xfId="0" applyBorder="1" applyAlignment="1">
      <alignment vertical="top" wrapText="1"/>
    </xf>
    <xf numFmtId="17" fontId="0" fillId="4" borderId="17" xfId="0" applyNumberFormat="1" applyFill="1" applyBorder="1" applyAlignment="1">
      <alignment horizontal="left" vertical="top" wrapText="1"/>
    </xf>
    <xf numFmtId="0" fontId="0" fillId="4" borderId="17" xfId="0" applyFill="1" applyBorder="1" applyAlignment="1">
      <alignment vertical="top" wrapText="1"/>
    </xf>
    <xf numFmtId="0" fontId="22" fillId="0" borderId="0" xfId="0" applyFont="1" applyAlignment="1">
      <alignment horizontal="center" wrapText="1"/>
    </xf>
    <xf numFmtId="0" fontId="15" fillId="0" borderId="0" xfId="0" applyFont="1" applyAlignment="1">
      <alignment horizontal="center" wrapText="1"/>
    </xf>
    <xf numFmtId="0" fontId="0" fillId="4" borderId="17" xfId="0" applyFill="1" applyBorder="1" applyAlignment="1">
      <alignment horizontal="left" wrapText="1"/>
    </xf>
    <xf numFmtId="0" fontId="11" fillId="2" borderId="17" xfId="0" applyFont="1" applyFill="1" applyBorder="1" applyAlignment="1">
      <alignment horizontal="center" wrapText="1"/>
    </xf>
    <xf numFmtId="0" fontId="11" fillId="7" borderId="17" xfId="0" applyFont="1" applyFill="1" applyBorder="1" applyAlignment="1">
      <alignment horizontal="center" wrapText="1"/>
    </xf>
    <xf numFmtId="0" fontId="0" fillId="4" borderId="17" xfId="0" applyFill="1" applyBorder="1" applyAlignment="1">
      <alignment horizontal="center" wrapText="1"/>
    </xf>
    <xf numFmtId="0" fontId="15" fillId="0" borderId="17" xfId="0" applyFont="1" applyBorder="1" applyAlignment="1">
      <alignment horizontal="center" vertical="center"/>
    </xf>
    <xf numFmtId="0" fontId="0" fillId="0" borderId="17" xfId="0" applyBorder="1" applyAlignment="1">
      <alignment horizontal="left" vertical="top" wrapText="1"/>
    </xf>
    <xf numFmtId="0" fontId="30" fillId="4" borderId="18" xfId="0" applyFont="1" applyFill="1" applyBorder="1" applyAlignment="1">
      <alignment horizontal="left" vertical="top" wrapText="1"/>
    </xf>
    <xf numFmtId="0" fontId="0" fillId="4" borderId="18" xfId="0" applyFill="1" applyBorder="1" applyAlignment="1">
      <alignment horizontal="left" vertical="top" wrapText="1"/>
    </xf>
    <xf numFmtId="0" fontId="30" fillId="4" borderId="20" xfId="0" applyFont="1" applyFill="1" applyBorder="1" applyAlignment="1">
      <alignment horizontal="left" vertical="top" wrapText="1"/>
    </xf>
    <xf numFmtId="0" fontId="0" fillId="4" borderId="0" xfId="0" applyFill="1" applyAlignment="1">
      <alignment wrapText="1"/>
    </xf>
    <xf numFmtId="49" fontId="0" fillId="0" borderId="0" xfId="0" applyNumberFormat="1" applyAlignment="1">
      <alignment vertical="top" wrapText="1"/>
    </xf>
    <xf numFmtId="0" fontId="0" fillId="4" borderId="0" xfId="0" applyFill="1" applyAlignment="1">
      <alignment horizontal="left" vertical="top" wrapText="1"/>
    </xf>
    <xf numFmtId="0" fontId="30" fillId="4" borderId="21" xfId="0" applyFont="1" applyFill="1" applyBorder="1" applyAlignment="1">
      <alignment horizontal="left" vertical="top" wrapText="1"/>
    </xf>
    <xf numFmtId="0" fontId="0" fillId="4" borderId="21" xfId="0" applyFill="1" applyBorder="1" applyAlignment="1">
      <alignment wrapText="1"/>
    </xf>
    <xf numFmtId="0" fontId="28" fillId="0" borderId="4" xfId="0" applyFont="1" applyBorder="1" applyAlignment="1">
      <alignment horizontal="center" vertical="center" wrapText="1"/>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16" fillId="0" borderId="5" xfId="0" applyFont="1" applyBorder="1" applyAlignment="1">
      <alignment horizontal="left" vertical="center" wrapText="1"/>
    </xf>
    <xf numFmtId="0" fontId="18" fillId="0" borderId="0" xfId="0" applyFont="1" applyAlignment="1">
      <alignment horizontal="center" wrapText="1"/>
    </xf>
    <xf numFmtId="0" fontId="19" fillId="0" borderId="0" xfId="0" applyFont="1" applyAlignment="1">
      <alignment wrapText="1"/>
    </xf>
    <xf numFmtId="0" fontId="32" fillId="4" borderId="7" xfId="11" applyFill="1" applyBorder="1" applyAlignment="1">
      <alignment horizontal="left" vertical="top" wrapText="1"/>
    </xf>
    <xf numFmtId="0" fontId="32" fillId="4" borderId="1" xfId="11" applyFill="1" applyBorder="1" applyAlignment="1">
      <alignment wrapText="1"/>
    </xf>
    <xf numFmtId="0" fontId="32" fillId="4" borderId="8" xfId="11" applyFill="1"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2" fillId="0" borderId="0" xfId="0" applyFont="1" applyAlignment="1">
      <alignment horizontal="center" wrapText="1"/>
    </xf>
    <xf numFmtId="0" fontId="15" fillId="0" borderId="0" xfId="0" applyFont="1" applyAlignment="1">
      <alignment horizontal="center" wrapText="1"/>
    </xf>
    <xf numFmtId="0" fontId="24" fillId="0" borderId="0" xfId="0" applyFont="1" applyAlignment="1">
      <alignment horizontal="center" wrapText="1"/>
    </xf>
    <xf numFmtId="0" fontId="33" fillId="11" borderId="7" xfId="0" applyFont="1" applyFill="1" applyBorder="1" applyAlignment="1">
      <alignment horizontal="left" vertical="center" wrapText="1"/>
    </xf>
    <xf numFmtId="0" fontId="33" fillId="11" borderId="1" xfId="0" applyFont="1" applyFill="1" applyBorder="1" applyAlignment="1">
      <alignment horizontal="left" vertical="center" wrapText="1"/>
    </xf>
    <xf numFmtId="0" fontId="33" fillId="11" borderId="8" xfId="0" applyFont="1" applyFill="1" applyBorder="1" applyAlignment="1">
      <alignment horizontal="left" vertical="center" wrapText="1"/>
    </xf>
    <xf numFmtId="0" fontId="23" fillId="10" borderId="17" xfId="0" applyFont="1" applyFill="1" applyBorder="1" applyAlignment="1">
      <alignment horizontal="left" vertical="top" wrapText="1"/>
    </xf>
    <xf numFmtId="0" fontId="0" fillId="10" borderId="17" xfId="0" applyFill="1" applyBorder="1" applyAlignment="1">
      <alignment horizontal="left" vertical="top" wrapText="1"/>
    </xf>
    <xf numFmtId="0" fontId="11" fillId="0" borderId="9" xfId="0" applyFont="1" applyBorder="1" applyAlignment="1">
      <alignment horizontal="left" vertical="top" wrapText="1"/>
    </xf>
    <xf numFmtId="0" fontId="0" fillId="0" borderId="13" xfId="0" applyBorder="1" applyAlignment="1">
      <alignment horizontal="left" vertical="top" wrapText="1"/>
    </xf>
    <xf numFmtId="0" fontId="0" fillId="0" borderId="10" xfId="0" applyBorder="1" applyAlignment="1">
      <alignment horizontal="left" vertical="top" wrapText="1"/>
    </xf>
    <xf numFmtId="0" fontId="0" fillId="4" borderId="7" xfId="0" applyFill="1" applyBorder="1" applyAlignment="1">
      <alignment horizontal="center" vertical="center" wrapText="1"/>
    </xf>
    <xf numFmtId="0" fontId="0" fillId="4" borderId="8" xfId="0" applyFill="1" applyBorder="1" applyAlignment="1">
      <alignment horizontal="center" vertical="center" wrapText="1"/>
    </xf>
    <xf numFmtId="0" fontId="16" fillId="0" borderId="5" xfId="0" applyFont="1" applyBorder="1" applyAlignment="1">
      <alignment horizontal="center" wrapText="1"/>
    </xf>
    <xf numFmtId="0" fontId="0" fillId="0" borderId="1" xfId="0" applyBorder="1" applyAlignment="1">
      <alignment horizontal="center" wrapText="1"/>
    </xf>
    <xf numFmtId="0" fontId="0" fillId="0" borderId="1" xfId="0" applyBorder="1" applyAlignment="1">
      <alignment horizontal="center"/>
    </xf>
    <xf numFmtId="0" fontId="0" fillId="0" borderId="13" xfId="0" applyBorder="1" applyAlignment="1">
      <alignment horizontal="center" vertical="top" wrapText="1"/>
    </xf>
    <xf numFmtId="0" fontId="0" fillId="0" borderId="5" xfId="0" applyBorder="1" applyAlignment="1">
      <alignment horizontal="center" vertical="top" wrapText="1"/>
    </xf>
    <xf numFmtId="0" fontId="11" fillId="0" borderId="9" xfId="0" applyFont="1" applyBorder="1" applyAlignment="1">
      <alignment horizontal="left"/>
    </xf>
    <xf numFmtId="0" fontId="11" fillId="0" borderId="13" xfId="0" applyFont="1" applyBorder="1" applyAlignment="1">
      <alignment horizontal="left"/>
    </xf>
    <xf numFmtId="0" fontId="11" fillId="0" borderId="10" xfId="0" applyFont="1" applyBorder="1" applyAlignment="1">
      <alignment horizontal="left"/>
    </xf>
    <xf numFmtId="0" fontId="0" fillId="10" borderId="9" xfId="0" applyFill="1" applyBorder="1" applyAlignment="1">
      <alignment horizontal="left" vertical="top" wrapText="1"/>
    </xf>
    <xf numFmtId="0" fontId="0" fillId="10" borderId="13" xfId="0" applyFill="1" applyBorder="1" applyAlignment="1">
      <alignment horizontal="left" vertical="top" wrapText="1"/>
    </xf>
    <xf numFmtId="0" fontId="0" fillId="10" borderId="10" xfId="0" applyFill="1" applyBorder="1" applyAlignment="1">
      <alignment horizontal="left" vertical="top" wrapText="1"/>
    </xf>
    <xf numFmtId="0" fontId="0" fillId="10" borderId="11" xfId="0" applyFill="1" applyBorder="1" applyAlignment="1">
      <alignment horizontal="left" vertical="top" wrapText="1"/>
    </xf>
    <xf numFmtId="0" fontId="0" fillId="10" borderId="5" xfId="0" applyFill="1" applyBorder="1" applyAlignment="1">
      <alignment horizontal="left" vertical="top" wrapText="1"/>
    </xf>
    <xf numFmtId="0" fontId="0" fillId="10" borderId="12" xfId="0" applyFill="1" applyBorder="1" applyAlignment="1">
      <alignment horizontal="left" vertical="top" wrapText="1"/>
    </xf>
    <xf numFmtId="0" fontId="0" fillId="0" borderId="4"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0" fillId="4" borderId="7" xfId="0" applyFill="1" applyBorder="1" applyAlignment="1">
      <alignment horizontal="center" wrapText="1"/>
    </xf>
    <xf numFmtId="0" fontId="0" fillId="4" borderId="1" xfId="0" applyFill="1" applyBorder="1" applyAlignment="1">
      <alignment horizontal="center" wrapText="1"/>
    </xf>
    <xf numFmtId="0" fontId="0" fillId="4" borderId="8" xfId="0" applyFill="1" applyBorder="1" applyAlignment="1">
      <alignment horizontal="center" wrapText="1"/>
    </xf>
    <xf numFmtId="0" fontId="11" fillId="0" borderId="9" xfId="0" applyFont="1" applyBorder="1" applyAlignment="1">
      <alignment horizontal="left" wrapText="1"/>
    </xf>
    <xf numFmtId="0" fontId="11" fillId="0" borderId="13" xfId="0" applyFont="1" applyBorder="1" applyAlignment="1">
      <alignment horizontal="left" wrapText="1"/>
    </xf>
    <xf numFmtId="0" fontId="0" fillId="0" borderId="4" xfId="0" applyBorder="1" applyAlignment="1">
      <alignment horizontal="left" wrapText="1"/>
    </xf>
    <xf numFmtId="0" fontId="0" fillId="0" borderId="0" xfId="0" applyAlignment="1">
      <alignment horizontal="left" wrapText="1"/>
    </xf>
    <xf numFmtId="0" fontId="0" fillId="0" borderId="14" xfId="0" applyBorder="1" applyAlignment="1">
      <alignment horizontal="left" wrapText="1"/>
    </xf>
    <xf numFmtId="0" fontId="0" fillId="4" borderId="17" xfId="0" applyFill="1" applyBorder="1" applyAlignment="1">
      <alignment horizontal="left" wrapText="1"/>
    </xf>
    <xf numFmtId="0" fontId="0" fillId="0" borderId="0" xfId="0" applyAlignment="1">
      <alignment horizontal="center" wrapText="1"/>
    </xf>
    <xf numFmtId="0" fontId="0" fillId="0" borderId="13" xfId="0" applyBorder="1" applyAlignment="1">
      <alignment horizontal="center" wrapText="1"/>
    </xf>
    <xf numFmtId="0" fontId="33" fillId="0" borderId="0" xfId="0" applyFont="1" applyAlignment="1">
      <alignment horizontal="left" vertical="center" wrapText="1"/>
    </xf>
    <xf numFmtId="0" fontId="11" fillId="2" borderId="17" xfId="0" applyFont="1" applyFill="1" applyBorder="1" applyAlignment="1">
      <alignment horizont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16" fillId="0" borderId="0" xfId="0" applyFont="1" applyAlignment="1">
      <alignment horizontal="center" wrapText="1"/>
    </xf>
    <xf numFmtId="0" fontId="11" fillId="7" borderId="17" xfId="0" applyFont="1" applyFill="1" applyBorder="1" applyAlignment="1">
      <alignment horizontal="center" wrapText="1"/>
    </xf>
    <xf numFmtId="0" fontId="0" fillId="4" borderId="17" xfId="0" applyFill="1" applyBorder="1" applyAlignment="1">
      <alignment horizontal="center" wrapText="1"/>
    </xf>
    <xf numFmtId="0" fontId="23" fillId="0" borderId="0" xfId="0" applyFont="1" applyAlignment="1">
      <alignment horizontal="left" wrapText="1"/>
    </xf>
    <xf numFmtId="0" fontId="23" fillId="0" borderId="0" xfId="0" applyFont="1" applyAlignment="1">
      <alignment horizontal="center" wrapText="1"/>
    </xf>
    <xf numFmtId="0" fontId="15" fillId="0" borderId="0" xfId="0" applyFont="1" applyAlignment="1">
      <alignment horizontal="center" vertical="center"/>
    </xf>
    <xf numFmtId="0" fontId="26" fillId="0" borderId="0" xfId="0" applyFont="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11" fillId="2" borderId="17" xfId="0" applyFont="1" applyFill="1" applyBorder="1" applyAlignment="1">
      <alignment horizontal="left" vertical="center" wrapText="1"/>
    </xf>
    <xf numFmtId="0" fontId="0" fillId="0" borderId="17" xfId="0" applyBorder="1" applyAlignment="1">
      <alignment horizontal="left" vertical="center" wrapText="1"/>
    </xf>
    <xf numFmtId="49" fontId="27" fillId="0" borderId="17" xfId="0" applyNumberFormat="1" applyFont="1" applyBorder="1" applyAlignment="1">
      <alignment horizontal="center" vertical="center" wrapText="1"/>
    </xf>
    <xf numFmtId="0" fontId="12" fillId="2" borderId="17" xfId="0" applyFont="1" applyFill="1" applyBorder="1" applyAlignment="1">
      <alignment horizontal="left" vertical="top" wrapText="1"/>
    </xf>
    <xf numFmtId="0" fontId="0" fillId="3" borderId="7" xfId="0" applyFill="1" applyBorder="1" applyAlignment="1">
      <alignment horizontal="center" vertical="center" wrapText="1"/>
    </xf>
    <xf numFmtId="0" fontId="0" fillId="3" borderId="1" xfId="0" applyFill="1" applyBorder="1" applyAlignment="1">
      <alignment horizontal="center" vertical="center" wrapText="1"/>
    </xf>
    <xf numFmtId="0" fontId="0" fillId="3" borderId="8" xfId="0" applyFill="1" applyBorder="1" applyAlignment="1">
      <alignment horizontal="center" vertical="center" wrapText="1"/>
    </xf>
    <xf numFmtId="0" fontId="15" fillId="0" borderId="9" xfId="0" applyFont="1" applyBorder="1" applyAlignment="1">
      <alignment horizontal="center" vertical="center"/>
    </xf>
    <xf numFmtId="0" fontId="15" fillId="0" borderId="13" xfId="0" applyFont="1" applyBorder="1" applyAlignment="1">
      <alignment horizontal="center" vertical="center"/>
    </xf>
    <xf numFmtId="0" fontId="15" fillId="0" borderId="10" xfId="0" applyFont="1" applyBorder="1" applyAlignment="1">
      <alignment horizontal="center" vertical="center"/>
    </xf>
    <xf numFmtId="0" fontId="15" fillId="0" borderId="11" xfId="0" applyFont="1" applyBorder="1" applyAlignment="1">
      <alignment horizontal="center" vertical="center"/>
    </xf>
    <xf numFmtId="0" fontId="15" fillId="0" borderId="5" xfId="0" applyFont="1" applyBorder="1" applyAlignment="1">
      <alignment horizontal="center" vertical="center"/>
    </xf>
    <xf numFmtId="0" fontId="15" fillId="0" borderId="12" xfId="0" applyFont="1" applyBorder="1" applyAlignment="1">
      <alignment horizontal="center" vertical="center"/>
    </xf>
    <xf numFmtId="0" fontId="11" fillId="2" borderId="17" xfId="0" applyFont="1" applyFill="1" applyBorder="1" applyAlignment="1">
      <alignment horizontal="left" vertical="top" wrapText="1"/>
    </xf>
    <xf numFmtId="0" fontId="0" fillId="0" borderId="17" xfId="0" applyBorder="1" applyAlignment="1">
      <alignment horizontal="center"/>
    </xf>
    <xf numFmtId="0" fontId="0" fillId="3" borderId="7" xfId="0" applyFill="1" applyBorder="1" applyAlignment="1">
      <alignment horizontal="center" vertical="top" wrapText="1"/>
    </xf>
    <xf numFmtId="0" fontId="0" fillId="3" borderId="1" xfId="0" applyFill="1" applyBorder="1" applyAlignment="1">
      <alignment horizontal="center" vertical="top" wrapText="1"/>
    </xf>
    <xf numFmtId="0" fontId="0" fillId="3" borderId="8" xfId="0" applyFill="1" applyBorder="1" applyAlignment="1">
      <alignment horizontal="center" vertical="top" wrapText="1"/>
    </xf>
    <xf numFmtId="0" fontId="11" fillId="3" borderId="7" xfId="0" applyFont="1" applyFill="1" applyBorder="1" applyAlignment="1">
      <alignment horizontal="center" vertical="top" wrapText="1"/>
    </xf>
    <xf numFmtId="0" fontId="11" fillId="3" borderId="1" xfId="0" applyFont="1" applyFill="1" applyBorder="1" applyAlignment="1">
      <alignment horizontal="center" vertical="top" wrapText="1"/>
    </xf>
    <xf numFmtId="0" fontId="11" fillId="3" borderId="8" xfId="0" applyFont="1" applyFill="1" applyBorder="1" applyAlignment="1">
      <alignment horizontal="center" vertical="top" wrapText="1"/>
    </xf>
    <xf numFmtId="0" fontId="15" fillId="0" borderId="17" xfId="0" applyFont="1" applyBorder="1" applyAlignment="1">
      <alignment horizontal="center" vertical="center"/>
    </xf>
    <xf numFmtId="0" fontId="0" fillId="0" borderId="17" xfId="0" applyBorder="1" applyAlignment="1">
      <alignment horizontal="left" vertical="top" wrapText="1"/>
    </xf>
    <xf numFmtId="0" fontId="12" fillId="3" borderId="7" xfId="0" applyFont="1" applyFill="1" applyBorder="1" applyAlignment="1">
      <alignment horizontal="center" vertical="top" wrapText="1"/>
    </xf>
    <xf numFmtId="0" fontId="12" fillId="3" borderId="1" xfId="0" applyFont="1" applyFill="1" applyBorder="1" applyAlignment="1">
      <alignment horizontal="center" vertical="top" wrapText="1"/>
    </xf>
    <xf numFmtId="0" fontId="12" fillId="3" borderId="8" xfId="0" applyFont="1" applyFill="1" applyBorder="1" applyAlignment="1">
      <alignment horizontal="center" vertical="top" wrapText="1"/>
    </xf>
    <xf numFmtId="0" fontId="0" fillId="0" borderId="7" xfId="0" applyBorder="1" applyAlignment="1">
      <alignment horizontal="center"/>
    </xf>
    <xf numFmtId="0" fontId="0" fillId="0" borderId="8" xfId="0" applyBorder="1" applyAlignment="1">
      <alignment horizontal="center"/>
    </xf>
    <xf numFmtId="10" fontId="2" fillId="0" borderId="0" xfId="2" applyNumberFormat="1" applyFont="1" applyAlignment="1">
      <alignment horizontal="center"/>
    </xf>
    <xf numFmtId="49" fontId="0" fillId="4" borderId="17" xfId="0" applyNumberFormat="1" applyFill="1" applyBorder="1" applyAlignment="1">
      <alignment vertical="top" wrapText="1"/>
    </xf>
    <xf numFmtId="0" fontId="30" fillId="4" borderId="17" xfId="0" applyFont="1" applyFill="1" applyBorder="1" applyAlignment="1">
      <alignment vertical="top" wrapText="1"/>
    </xf>
    <xf numFmtId="0" fontId="0" fillId="4" borderId="20" xfId="0" applyFill="1" applyBorder="1" applyAlignment="1">
      <alignment wrapText="1"/>
    </xf>
  </cellXfs>
  <cellStyles count="12">
    <cellStyle name="Hyperlink" xfId="11" builtinId="8"/>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5.xml"/><Relationship Id="rId2" Type="http://schemas.openxmlformats.org/officeDocument/2006/relationships/worksheet" Target="worksheets/sheet2.xml"/><Relationship Id="rId16" Type="http://schemas.openxmlformats.org/officeDocument/2006/relationships/externalLink" Target="externalLinks/externalLink4.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3.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12\Accountability\CA1112\2013-14\~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 val="StatementsofPractice"/>
      <sheetName val="Drop-Down Content"/>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 val="Drop-Down Content"/>
      <sheetName val="14-15 ImpReserveSetAsideActivit"/>
      <sheetName val="StatementsofPractice"/>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 val="SCEPCoverPage"/>
      <sheetName val="SchoolLeadershipTeam"/>
      <sheetName val="SchoolInfoSheet(1)"/>
      <sheetName val="SchoolInfoSheet(2)"/>
      <sheetName val="SCEPOverview"/>
      <sheetName val="Prioritized Funding Matrix"/>
      <sheetName val="Tier 1 Prioritized Activities"/>
      <sheetName val="Tier 2 Fed-State Activities"/>
      <sheetName val="Tier 2 Allowable Activities"/>
      <sheetName val="Tenet Template Exemplar"/>
      <sheetName val="Tenet 2"/>
      <sheetName val="Tenet 2 (2)"/>
      <sheetName val="Tenet 2 (3)"/>
      <sheetName val="Tenet 2 (4)"/>
      <sheetName val="Tenet 2 (5)"/>
      <sheetName val="Tenet 3"/>
      <sheetName val="Tenet 3 (2)"/>
      <sheetName val="Tenet 3 (3)"/>
      <sheetName val="Tenet 3 (4)"/>
      <sheetName val="Tenet 3 (5)"/>
      <sheetName val="Tenet 4"/>
      <sheetName val="Tenet 4 (2)"/>
      <sheetName val="Tenet 4 (3)"/>
      <sheetName val="Tenet 4 (4)"/>
      <sheetName val="Tenet 4 (5)"/>
      <sheetName val="Tenet 5"/>
      <sheetName val="Tenet 5 (2)"/>
      <sheetName val="Tenet 5 (3)"/>
      <sheetName val="Tenet 5 (4)"/>
      <sheetName val="Tenet 5 (5)"/>
      <sheetName val="Tenet 6"/>
      <sheetName val="Tenet 6 (2)"/>
      <sheetName val="Tenet 6 (3)"/>
      <sheetName val="Tenet 6 (4)"/>
      <sheetName val="Tenet 6 (5)"/>
      <sheetName val="Fiscal Summary Form"/>
      <sheetName val="Drop-Down Content"/>
      <sheetName val="14-15 ImpReserveSetAsideActivit"/>
      <sheetName val="StatementsofPractice"/>
      <sheetName val="Drop-Down Content2"/>
      <sheetName val="13-14AccountabilityList"/>
      <sheetName val="Sheet1"/>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 sheetId="13">
        <row r="2">
          <cell r="B2" t="str">
            <v>School Name:</v>
          </cell>
        </row>
      </sheetData>
      <sheetData sheetId="14">
        <row r="3">
          <cell r="B3">
            <v>0</v>
          </cell>
        </row>
      </sheetData>
      <sheetData sheetId="15">
        <row r="6">
          <cell r="B6" t="str">
            <v>The data needed to complete the chart below can be found online at www.nysed.gov</v>
          </cell>
        </row>
      </sheetData>
      <sheetData sheetId="16">
        <row r="2">
          <cell r="A2">
            <v>0</v>
          </cell>
        </row>
      </sheetData>
      <sheetData sheetId="17">
        <row r="1">
          <cell r="B1" t="str">
            <v>LEA Name:</v>
          </cell>
        </row>
      </sheetData>
      <sheetData sheetId="18">
        <row r="2">
          <cell r="A2" t="str">
            <v>BEDS CODE</v>
          </cell>
        </row>
      </sheetData>
      <sheetData sheetId="19"/>
      <sheetData sheetId="20">
        <row r="6">
          <cell r="A6" t="str">
            <v>320700860957</v>
          </cell>
        </row>
      </sheetData>
      <sheetData sheetId="21"/>
      <sheetData sheetId="22"/>
      <sheetData sheetId="23"/>
      <sheetData sheetId="24">
        <row r="2">
          <cell r="A2" t="str">
            <v>570101040000</v>
          </cell>
        </row>
      </sheetData>
      <sheetData sheetId="25">
        <row r="1">
          <cell r="A1" t="str">
            <v>LEA BEDS</v>
          </cell>
        </row>
      </sheetData>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 val="Drop-Down Content"/>
      <sheetName val="14-15 ImpReserveSetAsideActivit"/>
      <sheetName val="2013-14 T-I.II.III. Allocations"/>
      <sheetName val="2013-14 School Status"/>
      <sheetName val="REAP 13-14"/>
      <sheetName val="StatementsofPractice"/>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 val="Non-pub 11-12"/>
      <sheetName val="T-I_&amp;_T-II_A_CA_Tracking_Log"/>
      <sheetName val="T-III_CA_Tracking_Log"/>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 sheetId="6" refreshError="1"/>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nhuntermcgregor@mtvernoncsd.org"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3.bin"/><Relationship Id="rId4" Type="http://schemas.openxmlformats.org/officeDocument/2006/relationships/hyperlink" Target="http://www.mtvernoncsd.org/"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31.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4.bin"/><Relationship Id="rId2" Type="http://schemas.openxmlformats.org/officeDocument/2006/relationships/printerSettings" Target="../printerSettings/printerSettings33.bin"/><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36"/>
  <sheetViews>
    <sheetView zoomScale="90" zoomScaleNormal="90" workbookViewId="0">
      <selection activeCell="C5" sqref="C5"/>
    </sheetView>
  </sheetViews>
  <sheetFormatPr defaultColWidth="9.28515625" defaultRowHeight="15.75" x14ac:dyDescent="0.25"/>
  <cols>
    <col min="1" max="1" width="27.42578125" style="13" customWidth="1"/>
    <col min="2" max="2" width="50.7109375" style="13" customWidth="1"/>
    <col min="3" max="3" width="33.7109375" style="13" customWidth="1"/>
    <col min="4" max="4" width="31.85546875" style="13" customWidth="1"/>
    <col min="5" max="16384" width="9.28515625" style="13"/>
  </cols>
  <sheetData>
    <row r="1" spans="1:4" x14ac:dyDescent="0.25">
      <c r="A1" s="51" t="s">
        <v>0</v>
      </c>
      <c r="B1" s="52" t="s">
        <v>1</v>
      </c>
      <c r="C1" s="106" t="s">
        <v>2</v>
      </c>
      <c r="D1" s="107"/>
    </row>
    <row r="2" spans="1:4" x14ac:dyDescent="0.25">
      <c r="A2" s="51" t="s">
        <v>3</v>
      </c>
      <c r="B2" s="52" t="s">
        <v>4</v>
      </c>
      <c r="C2" s="106"/>
      <c r="D2" s="107"/>
    </row>
    <row r="3" spans="1:4" x14ac:dyDescent="0.25">
      <c r="A3" s="51" t="s">
        <v>5</v>
      </c>
      <c r="B3" s="53" t="s">
        <v>6</v>
      </c>
      <c r="C3" s="108"/>
      <c r="D3" s="107"/>
    </row>
    <row r="4" spans="1:4" x14ac:dyDescent="0.25">
      <c r="D4" s="1"/>
    </row>
    <row r="5" spans="1:4" x14ac:dyDescent="0.25">
      <c r="D5" s="1"/>
    </row>
    <row r="6" spans="1:4" ht="23.25" x14ac:dyDescent="0.35">
      <c r="A6" s="110" t="s">
        <v>7</v>
      </c>
      <c r="B6" s="111"/>
      <c r="C6" s="111"/>
      <c r="D6" s="111"/>
    </row>
    <row r="8" spans="1:4" x14ac:dyDescent="0.25">
      <c r="A8" s="51" t="s">
        <v>8</v>
      </c>
      <c r="B8" s="54" t="s">
        <v>9</v>
      </c>
      <c r="C8" s="51" t="s">
        <v>10</v>
      </c>
      <c r="D8" s="54" t="s">
        <v>11</v>
      </c>
    </row>
    <row r="9" spans="1:4" ht="30" x14ac:dyDescent="0.25">
      <c r="A9" s="51" t="s">
        <v>12</v>
      </c>
      <c r="B9" s="54">
        <v>9143582810</v>
      </c>
      <c r="C9" s="51" t="s">
        <v>13</v>
      </c>
      <c r="D9" s="55" t="s">
        <v>14</v>
      </c>
    </row>
    <row r="10" spans="1:4" ht="15.75" customHeight="1" x14ac:dyDescent="0.25">
      <c r="A10" s="51" t="s">
        <v>15</v>
      </c>
      <c r="B10" s="112" t="s">
        <v>16</v>
      </c>
      <c r="C10" s="113"/>
      <c r="D10" s="114"/>
    </row>
    <row r="12" spans="1:4" ht="30.75" customHeight="1" x14ac:dyDescent="0.25">
      <c r="A12" s="115" t="s">
        <v>17</v>
      </c>
      <c r="B12" s="116"/>
      <c r="C12" s="116"/>
      <c r="D12" s="116"/>
    </row>
    <row r="14" spans="1:4" x14ac:dyDescent="0.25">
      <c r="A14" s="117" t="s">
        <v>18</v>
      </c>
      <c r="B14" s="116"/>
      <c r="C14" s="116"/>
      <c r="D14" s="116"/>
    </row>
    <row r="17" spans="1:4" ht="18.75" x14ac:dyDescent="0.3">
      <c r="A17" s="118" t="s">
        <v>19</v>
      </c>
      <c r="B17" s="118"/>
      <c r="C17" s="118"/>
      <c r="D17" s="118"/>
    </row>
    <row r="18" spans="1:4" ht="235.5" customHeight="1" x14ac:dyDescent="0.25">
      <c r="A18" s="109" t="s">
        <v>20</v>
      </c>
      <c r="B18" s="109"/>
      <c r="C18" s="109"/>
      <c r="D18" s="109"/>
    </row>
    <row r="19" spans="1:4" x14ac:dyDescent="0.25">
      <c r="A19" s="56" t="s">
        <v>21</v>
      </c>
      <c r="B19" s="56" t="s">
        <v>10</v>
      </c>
      <c r="C19" s="56" t="s">
        <v>22</v>
      </c>
      <c r="D19" s="56" t="s">
        <v>23</v>
      </c>
    </row>
    <row r="20" spans="1:4" ht="24" customHeight="1" x14ac:dyDescent="0.25">
      <c r="A20" s="57" t="s">
        <v>24</v>
      </c>
      <c r="B20" s="57" t="s">
        <v>11</v>
      </c>
      <c r="C20" s="58"/>
      <c r="D20" s="59"/>
    </row>
    <row r="21" spans="1:4" ht="24" customHeight="1" x14ac:dyDescent="0.25">
      <c r="A21" s="57" t="s">
        <v>25</v>
      </c>
      <c r="B21" s="57" t="s">
        <v>26</v>
      </c>
      <c r="C21" s="58"/>
      <c r="D21" s="59"/>
    </row>
    <row r="22" spans="1:4" ht="24" customHeight="1" x14ac:dyDescent="0.25">
      <c r="A22" s="57" t="s">
        <v>27</v>
      </c>
      <c r="B22" s="57" t="s">
        <v>28</v>
      </c>
      <c r="C22" s="58"/>
      <c r="D22" s="59"/>
    </row>
    <row r="23" spans="1:4" ht="24" customHeight="1" x14ac:dyDescent="0.25">
      <c r="A23" s="57" t="s">
        <v>29</v>
      </c>
      <c r="B23" s="57" t="s">
        <v>30</v>
      </c>
      <c r="C23" s="58"/>
      <c r="D23" s="59"/>
    </row>
    <row r="24" spans="1:4" ht="24" customHeight="1" x14ac:dyDescent="0.25">
      <c r="A24" s="57" t="s">
        <v>31</v>
      </c>
      <c r="B24" s="57" t="s">
        <v>32</v>
      </c>
      <c r="C24" s="58"/>
      <c r="D24" s="59"/>
    </row>
    <row r="25" spans="1:4" ht="24" customHeight="1" x14ac:dyDescent="0.25">
      <c r="A25" s="57" t="s">
        <v>33</v>
      </c>
      <c r="B25" s="57" t="s">
        <v>34</v>
      </c>
      <c r="C25" s="58"/>
      <c r="D25" s="59"/>
    </row>
    <row r="26" spans="1:4" ht="24" customHeight="1" x14ac:dyDescent="0.25">
      <c r="A26" s="57" t="s">
        <v>35</v>
      </c>
      <c r="B26" s="57" t="s">
        <v>36</v>
      </c>
      <c r="C26" s="58"/>
      <c r="D26" s="59"/>
    </row>
    <row r="27" spans="1:4" ht="24" customHeight="1" x14ac:dyDescent="0.25">
      <c r="A27" s="57" t="s">
        <v>37</v>
      </c>
      <c r="B27" s="57" t="s">
        <v>38</v>
      </c>
      <c r="C27" s="58"/>
      <c r="D27" s="59"/>
    </row>
    <row r="28" spans="1:4" ht="24" customHeight="1" x14ac:dyDescent="0.25">
      <c r="A28" s="57" t="s">
        <v>39</v>
      </c>
      <c r="B28" s="57" t="s">
        <v>40</v>
      </c>
      <c r="C28" s="58"/>
      <c r="D28" s="59"/>
    </row>
    <row r="29" spans="1:4" ht="24" customHeight="1" x14ac:dyDescent="0.25">
      <c r="A29" s="57" t="s">
        <v>41</v>
      </c>
      <c r="B29" s="57" t="s">
        <v>42</v>
      </c>
      <c r="C29" s="58"/>
      <c r="D29" s="59"/>
    </row>
    <row r="30" spans="1:4" ht="24" customHeight="1" x14ac:dyDescent="0.25">
      <c r="A30" s="57"/>
      <c r="B30" s="57"/>
      <c r="C30" s="58"/>
      <c r="D30" s="59"/>
    </row>
    <row r="31" spans="1:4" ht="24" customHeight="1" x14ac:dyDescent="0.25">
      <c r="A31" s="57"/>
      <c r="B31" s="57"/>
      <c r="C31" s="58"/>
      <c r="D31" s="59"/>
    </row>
    <row r="32" spans="1:4" ht="24" customHeight="1" x14ac:dyDescent="0.25">
      <c r="A32" s="57"/>
      <c r="B32" s="57"/>
      <c r="C32" s="58"/>
      <c r="D32" s="59"/>
    </row>
    <row r="33" spans="1:4" ht="24" customHeight="1" x14ac:dyDescent="0.25">
      <c r="A33" s="57"/>
      <c r="B33" s="57"/>
      <c r="C33" s="58"/>
      <c r="D33" s="59"/>
    </row>
    <row r="34" spans="1:4" ht="24" customHeight="1" x14ac:dyDescent="0.25">
      <c r="A34" s="57"/>
      <c r="B34" s="57"/>
      <c r="C34" s="58"/>
      <c r="D34" s="59"/>
    </row>
    <row r="35" spans="1:4" ht="24" customHeight="1" x14ac:dyDescent="0.25">
      <c r="A35" s="57"/>
      <c r="B35" s="57"/>
      <c r="C35" s="58"/>
      <c r="D35" s="59"/>
    </row>
    <row r="36" spans="1:4" ht="24" customHeight="1" x14ac:dyDescent="0.25">
      <c r="A36" s="57"/>
      <c r="B36" s="57"/>
      <c r="C36" s="58"/>
      <c r="D36" s="59"/>
    </row>
  </sheetData>
  <customSheetViews>
    <customSheetView guid="{D084C74A-34CE-4171-80D6-1BE5E86C1BB8}" showPageBreaks="1" printArea="1">
      <selection activeCell="B16" sqref="B16:E16"/>
      <pageMargins left="0" right="0" top="0" bottom="0" header="0" footer="0"/>
      <pageSetup scale="80" orientation="landscape" r:id="rId1"/>
      <headerFooter>
        <oddFooter>&amp;R&amp;P</oddFooter>
      </headerFooter>
    </customSheetView>
    <customSheetView guid="{44594B27-9C70-41F1-9630-666DBB02377F}" scale="90" showPageBreaks="1" printArea="1">
      <selection activeCell="B16" sqref="B16:E16"/>
      <pageMargins left="0" right="0" top="0" bottom="0" header="0" footer="0"/>
      <pageSetup scale="80" orientation="landscape" r:id="rId2"/>
      <headerFooter>
        <oddFooter>&amp;R&amp;P</oddFooter>
      </headerFooter>
    </customSheetView>
  </customSheetViews>
  <mergeCells count="7">
    <mergeCell ref="C1:D3"/>
    <mergeCell ref="A18:D18"/>
    <mergeCell ref="A6:D6"/>
    <mergeCell ref="B10:D10"/>
    <mergeCell ref="A12:D12"/>
    <mergeCell ref="A14:D14"/>
    <mergeCell ref="A17:D17"/>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B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B1:B2"/>
  </dataValidations>
  <hyperlinks>
    <hyperlink ref="D9" r:id="rId3"/>
    <hyperlink ref="B10:D10" r:id="rId4" display="www.mtvernoncsd.org"/>
  </hyperlinks>
  <pageMargins left="0.45" right="0.45" top="0.5" bottom="0.5" header="0.3" footer="0.05"/>
  <pageSetup scale="80" orientation="landscape" r:id="rId5"/>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8"/>
  <sheetViews>
    <sheetView zoomScale="90" zoomScaleNormal="90" workbookViewId="0">
      <selection activeCell="B17" sqref="B17"/>
    </sheetView>
  </sheetViews>
  <sheetFormatPr defaultColWidth="9.28515625" defaultRowHeight="15" x14ac:dyDescent="0.25"/>
  <cols>
    <col min="1" max="1" width="5.5703125" style="1" customWidth="1"/>
    <col min="2" max="2" width="6.5703125" style="1" customWidth="1"/>
    <col min="3" max="3" width="150.7109375" style="1" customWidth="1"/>
    <col min="4" max="16384" width="9.28515625" style="1"/>
  </cols>
  <sheetData>
    <row r="1" spans="1:29" s="18" customFormat="1" ht="18.75" x14ac:dyDescent="0.3">
      <c r="C1" s="91" t="s">
        <v>43</v>
      </c>
    </row>
    <row r="2" spans="1:29" ht="18.75" x14ac:dyDescent="0.3">
      <c r="C2" s="90"/>
    </row>
    <row r="3" spans="1:29" s="20" customFormat="1" x14ac:dyDescent="0.25">
      <c r="A3" s="14"/>
      <c r="B3" s="21"/>
      <c r="C3" s="21" t="s">
        <v>44</v>
      </c>
      <c r="D3" s="14"/>
      <c r="E3" s="14"/>
      <c r="F3" s="14"/>
      <c r="G3" s="14"/>
      <c r="H3" s="14"/>
      <c r="I3" s="14"/>
      <c r="J3" s="14"/>
      <c r="K3" s="14"/>
      <c r="L3" s="14"/>
      <c r="M3" s="14"/>
      <c r="N3" s="14"/>
      <c r="O3" s="14"/>
      <c r="P3" s="14"/>
      <c r="Q3" s="14"/>
      <c r="R3" s="14"/>
      <c r="S3" s="14"/>
      <c r="T3" s="14"/>
      <c r="U3" s="14"/>
      <c r="V3" s="14"/>
      <c r="W3" s="14"/>
      <c r="X3" s="14"/>
      <c r="Y3" s="14"/>
      <c r="Z3" s="14"/>
      <c r="AA3" s="14"/>
      <c r="AB3" s="14"/>
      <c r="AC3" s="14"/>
    </row>
    <row r="4" spans="1:29" s="14" customFormat="1" x14ac:dyDescent="0.25">
      <c r="C4" s="15"/>
    </row>
    <row r="5" spans="1:29" s="14" customFormat="1" ht="51.75" customHeight="1" x14ac:dyDescent="0.25">
      <c r="B5" s="60" t="s">
        <v>45</v>
      </c>
      <c r="C5" s="14" t="s">
        <v>46</v>
      </c>
    </row>
    <row r="6" spans="1:29" s="14" customFormat="1" x14ac:dyDescent="0.25">
      <c r="B6" s="22"/>
    </row>
    <row r="7" spans="1:29" s="20" customFormat="1" x14ac:dyDescent="0.25">
      <c r="A7" s="14"/>
      <c r="B7" s="14"/>
      <c r="C7" s="14"/>
      <c r="D7" s="14"/>
      <c r="E7" s="14"/>
      <c r="F7" s="14"/>
      <c r="G7" s="14"/>
      <c r="H7" s="14"/>
      <c r="I7" s="14"/>
      <c r="J7" s="14"/>
      <c r="K7" s="14"/>
      <c r="L7" s="14"/>
      <c r="M7" s="14"/>
      <c r="N7" s="14"/>
      <c r="O7" s="14"/>
      <c r="P7" s="14"/>
      <c r="Q7" s="14"/>
      <c r="R7" s="14"/>
      <c r="S7" s="14"/>
      <c r="T7" s="14"/>
      <c r="U7" s="14"/>
      <c r="V7" s="14"/>
      <c r="W7" s="14"/>
      <c r="X7" s="14"/>
      <c r="Y7" s="14"/>
      <c r="Z7" s="14"/>
      <c r="AA7" s="14"/>
      <c r="AB7" s="14"/>
      <c r="AC7" s="14"/>
    </row>
    <row r="8" spans="1:29" s="20" customFormat="1" ht="30" x14ac:dyDescent="0.25">
      <c r="A8" s="14"/>
      <c r="B8" s="60"/>
      <c r="C8" s="14" t="s">
        <v>47</v>
      </c>
      <c r="D8" s="14"/>
      <c r="E8" s="14"/>
      <c r="F8" s="14"/>
      <c r="G8" s="14"/>
      <c r="H8" s="14"/>
      <c r="I8" s="14"/>
      <c r="J8" s="14"/>
      <c r="K8" s="14"/>
      <c r="L8" s="14"/>
      <c r="M8" s="14"/>
      <c r="N8" s="14"/>
      <c r="O8" s="14"/>
      <c r="P8" s="14"/>
      <c r="Q8" s="14"/>
      <c r="R8" s="14"/>
      <c r="S8" s="14"/>
      <c r="T8" s="14"/>
      <c r="U8" s="14"/>
      <c r="V8" s="14"/>
      <c r="W8" s="14"/>
      <c r="X8" s="14"/>
      <c r="Y8" s="14"/>
      <c r="Z8" s="14"/>
      <c r="AA8" s="14"/>
      <c r="AB8" s="14"/>
      <c r="AC8" s="14"/>
    </row>
    <row r="9" spans="1:29" s="20" customFormat="1" x14ac:dyDescent="0.25">
      <c r="A9" s="14"/>
      <c r="B9" s="14"/>
      <c r="C9" s="14"/>
      <c r="D9" s="14"/>
      <c r="E9" s="14"/>
      <c r="F9" s="14"/>
      <c r="G9" s="14"/>
      <c r="H9" s="14"/>
      <c r="I9" s="14"/>
      <c r="J9" s="14"/>
      <c r="K9" s="14"/>
      <c r="L9" s="14"/>
      <c r="M9" s="14"/>
      <c r="N9" s="14"/>
      <c r="O9" s="14"/>
      <c r="P9" s="14"/>
      <c r="Q9" s="14"/>
      <c r="R9" s="14"/>
      <c r="S9" s="14"/>
      <c r="T9" s="14"/>
      <c r="U9" s="14"/>
      <c r="V9" s="14"/>
      <c r="W9" s="14"/>
      <c r="X9" s="14"/>
      <c r="Y9" s="14"/>
      <c r="Z9" s="14"/>
      <c r="AA9" s="14"/>
      <c r="AB9" s="14"/>
      <c r="AC9" s="14"/>
    </row>
    <row r="10" spans="1:29" s="20" customFormat="1" x14ac:dyDescent="0.25">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row>
    <row r="11" spans="1:29" s="14" customFormat="1" ht="30" customHeight="1" x14ac:dyDescent="0.25">
      <c r="B11" s="60" t="s">
        <v>45</v>
      </c>
      <c r="C11" s="14" t="s">
        <v>48</v>
      </c>
    </row>
    <row r="12" spans="1:29" s="14" customFormat="1" x14ac:dyDescent="0.25">
      <c r="C12" s="16"/>
    </row>
    <row r="13" spans="1:29" s="14" customFormat="1" x14ac:dyDescent="0.25">
      <c r="C13" s="16"/>
    </row>
    <row r="14" spans="1:29" s="14" customFormat="1" ht="26.25" customHeight="1" x14ac:dyDescent="0.25">
      <c r="B14" s="60" t="s">
        <v>45</v>
      </c>
      <c r="C14" s="14" t="s">
        <v>49</v>
      </c>
    </row>
    <row r="15" spans="1:29" s="20" customFormat="1" x14ac:dyDescent="0.25">
      <c r="A15" s="14"/>
      <c r="B15" s="14"/>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row>
    <row r="16" spans="1:29" s="20" customFormat="1" x14ac:dyDescent="0.25">
      <c r="A16" s="14"/>
      <c r="B16" s="14"/>
      <c r="C16" s="14"/>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row>
    <row r="17" spans="2:3" s="14" customFormat="1" ht="30" customHeight="1" x14ac:dyDescent="0.25">
      <c r="B17" s="60" t="s">
        <v>45</v>
      </c>
      <c r="C17" s="14" t="s">
        <v>50</v>
      </c>
    </row>
    <row r="18" spans="2:3" s="14" customFormat="1" x14ac:dyDescent="0.25"/>
  </sheetData>
  <customSheetViews>
    <customSheetView guid="{D084C74A-34CE-4171-80D6-1BE5E86C1BB8}" showPageBreaks="1" printArea="1" topLeftCell="A4">
      <selection activeCell="C20" sqref="C20"/>
      <pageMargins left="0" right="0" top="0" bottom="0" header="0" footer="0"/>
      <pageSetup scale="80" fitToHeight="7" orientation="landscape" r:id="rId1"/>
      <headerFooter>
        <oddFooter>&amp;R&amp;P</oddFooter>
      </headerFooter>
    </customSheetView>
    <customSheetView guid="{44594B27-9C70-41F1-9630-666DBB02377F}" scale="90" showPageBreaks="1" printArea="1">
      <selection activeCell="C20" sqref="C20"/>
      <pageMargins left="0" right="0" top="0" bottom="0" header="0" footer="0"/>
      <pageSetup scale="80" fitToHeight="7" orientation="landscape" r:id="rId2"/>
      <headerFooter>
        <oddFooter>&amp;R&amp;P</oddFooter>
      </headerFooter>
    </customSheetView>
  </customSheetViews>
  <pageMargins left="0.45" right="0.45" top="0.5" bottom="0.5" header="0.3" footer="0.05"/>
  <pageSetup scale="80" fitToHeight="7" orientation="landscape" r:id="rId3"/>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E34"/>
  <sheetViews>
    <sheetView topLeftCell="B16" workbookViewId="0">
      <selection activeCell="G5" sqref="G5"/>
    </sheetView>
  </sheetViews>
  <sheetFormatPr defaultRowHeight="15" x14ac:dyDescent="0.25"/>
  <cols>
    <col min="1" max="1" width="1.7109375" customWidth="1"/>
    <col min="2" max="2" width="3.28515625" customWidth="1"/>
    <col min="3" max="3" width="56.140625" customWidth="1"/>
    <col min="4" max="4" width="39.28515625" customWidth="1"/>
    <col min="5" max="5" width="23.42578125" customWidth="1"/>
  </cols>
  <sheetData>
    <row r="1" spans="2:5" ht="15.75" x14ac:dyDescent="0.3">
      <c r="B1" s="119" t="s">
        <v>51</v>
      </c>
      <c r="C1" s="120"/>
      <c r="D1" s="120"/>
      <c r="E1" s="120"/>
    </row>
    <row r="2" spans="2:5" ht="15.75" x14ac:dyDescent="0.25">
      <c r="B2" s="131"/>
      <c r="C2" s="131"/>
      <c r="D2" s="131"/>
      <c r="E2" s="131"/>
    </row>
    <row r="3" spans="2:5" ht="48" customHeight="1" x14ac:dyDescent="0.25">
      <c r="B3" s="121" t="s">
        <v>52</v>
      </c>
      <c r="C3" s="122"/>
      <c r="D3" s="122"/>
      <c r="E3" s="123"/>
    </row>
    <row r="4" spans="2:5" x14ac:dyDescent="0.25">
      <c r="B4" s="132"/>
      <c r="C4" s="132"/>
      <c r="D4" s="132"/>
      <c r="E4" s="132"/>
    </row>
    <row r="5" spans="2:5" ht="147" customHeight="1" x14ac:dyDescent="0.25">
      <c r="B5" s="124" t="s">
        <v>53</v>
      </c>
      <c r="C5" s="125"/>
      <c r="D5" s="125"/>
      <c r="E5" s="125"/>
    </row>
    <row r="6" spans="2:5" ht="21" customHeight="1" x14ac:dyDescent="0.25">
      <c r="B6" s="132"/>
      <c r="C6" s="132"/>
      <c r="D6" s="132"/>
      <c r="E6" s="132"/>
    </row>
    <row r="7" spans="2:5" ht="15" customHeight="1" x14ac:dyDescent="0.25">
      <c r="B7" s="139" t="s">
        <v>54</v>
      </c>
      <c r="C7" s="140"/>
      <c r="D7" s="140"/>
      <c r="E7" s="141"/>
    </row>
    <row r="8" spans="2:5" ht="15" customHeight="1" x14ac:dyDescent="0.25">
      <c r="B8" s="142"/>
      <c r="C8" s="143"/>
      <c r="D8" s="143"/>
      <c r="E8" s="144"/>
    </row>
    <row r="9" spans="2:5" x14ac:dyDescent="0.25">
      <c r="B9" s="133"/>
      <c r="C9" s="133"/>
      <c r="D9" s="133"/>
      <c r="E9" s="133"/>
    </row>
    <row r="10" spans="2:5" ht="18" customHeight="1" x14ac:dyDescent="0.25">
      <c r="B10" s="60"/>
      <c r="C10" s="126" t="s">
        <v>55</v>
      </c>
      <c r="D10" s="127"/>
      <c r="E10" s="128"/>
    </row>
    <row r="11" spans="2:5" ht="30" customHeight="1" x14ac:dyDescent="0.25">
      <c r="B11" s="25"/>
      <c r="C11" s="145" t="s">
        <v>56</v>
      </c>
      <c r="D11" s="146"/>
      <c r="E11" s="147"/>
    </row>
    <row r="12" spans="2:5" x14ac:dyDescent="0.25">
      <c r="B12" s="26"/>
      <c r="C12" s="61" t="s">
        <v>57</v>
      </c>
      <c r="D12" s="129" t="s">
        <v>58</v>
      </c>
      <c r="E12" s="130"/>
    </row>
    <row r="13" spans="2:5" x14ac:dyDescent="0.25">
      <c r="B13" s="134"/>
      <c r="C13" s="134"/>
      <c r="D13" s="134"/>
      <c r="E13" s="134"/>
    </row>
    <row r="14" spans="2:5" ht="10.5" customHeight="1" x14ac:dyDescent="0.25">
      <c r="B14" s="135"/>
      <c r="C14" s="135"/>
      <c r="D14" s="135"/>
      <c r="E14" s="135"/>
    </row>
    <row r="15" spans="2:5" x14ac:dyDescent="0.25">
      <c r="B15" s="60"/>
      <c r="C15" s="136" t="s">
        <v>59</v>
      </c>
      <c r="D15" s="137"/>
      <c r="E15" s="138"/>
    </row>
    <row r="16" spans="2:5" ht="48.75" customHeight="1" x14ac:dyDescent="0.25">
      <c r="B16" s="28"/>
      <c r="C16" s="146" t="s">
        <v>60</v>
      </c>
      <c r="D16" s="146"/>
      <c r="E16" s="147"/>
    </row>
    <row r="17" spans="2:5" x14ac:dyDescent="0.25">
      <c r="B17" s="28"/>
      <c r="C17" s="27" t="s">
        <v>57</v>
      </c>
      <c r="D17" s="129"/>
      <c r="E17" s="130"/>
    </row>
    <row r="18" spans="2:5" x14ac:dyDescent="0.25">
      <c r="B18" s="28"/>
      <c r="C18" s="27" t="s">
        <v>61</v>
      </c>
      <c r="D18" s="129"/>
      <c r="E18" s="130"/>
    </row>
    <row r="19" spans="2:5" ht="20.25" customHeight="1" x14ac:dyDescent="0.25">
      <c r="B19" s="26"/>
      <c r="C19" s="27" t="s">
        <v>62</v>
      </c>
      <c r="D19" s="129"/>
      <c r="E19" s="130"/>
    </row>
    <row r="20" spans="2:5" x14ac:dyDescent="0.25">
      <c r="B20" s="134"/>
      <c r="C20" s="134"/>
      <c r="D20" s="134"/>
      <c r="E20" s="134"/>
    </row>
    <row r="21" spans="2:5" x14ac:dyDescent="0.25">
      <c r="B21" s="135"/>
      <c r="C21" s="135"/>
      <c r="D21" s="135"/>
      <c r="E21" s="135"/>
    </row>
    <row r="22" spans="2:5" x14ac:dyDescent="0.25">
      <c r="B22" s="60"/>
      <c r="C22" s="136" t="s">
        <v>63</v>
      </c>
      <c r="D22" s="137"/>
      <c r="E22" s="138"/>
    </row>
    <row r="23" spans="2:5" ht="66" customHeight="1" x14ac:dyDescent="0.25">
      <c r="B23" s="28"/>
      <c r="C23" s="146" t="s">
        <v>64</v>
      </c>
      <c r="D23" s="146"/>
      <c r="E23" s="147"/>
    </row>
    <row r="24" spans="2:5" ht="21.75" customHeight="1" x14ac:dyDescent="0.25">
      <c r="B24" s="28"/>
      <c r="C24" s="27" t="s">
        <v>57</v>
      </c>
      <c r="D24" s="129" t="s">
        <v>65</v>
      </c>
      <c r="E24" s="130"/>
    </row>
    <row r="25" spans="2:5" ht="21.75" customHeight="1" x14ac:dyDescent="0.25">
      <c r="B25" s="28"/>
      <c r="C25" s="27" t="s">
        <v>66</v>
      </c>
      <c r="D25" s="129"/>
      <c r="E25" s="130"/>
    </row>
    <row r="26" spans="2:5" ht="30" x14ac:dyDescent="0.25">
      <c r="B26" s="26"/>
      <c r="C26" s="27" t="s">
        <v>67</v>
      </c>
      <c r="D26" s="129"/>
      <c r="E26" s="130"/>
    </row>
    <row r="27" spans="2:5" x14ac:dyDescent="0.25">
      <c r="B27" s="14"/>
      <c r="C27" s="14"/>
    </row>
    <row r="28" spans="2:5" x14ac:dyDescent="0.25">
      <c r="C28" s="151" t="s">
        <v>68</v>
      </c>
      <c r="D28" s="152"/>
      <c r="E28" s="29"/>
    </row>
    <row r="29" spans="2:5" x14ac:dyDescent="0.25">
      <c r="C29" s="153" t="s">
        <v>69</v>
      </c>
      <c r="D29" s="154"/>
      <c r="E29" s="155"/>
    </row>
    <row r="30" spans="2:5" x14ac:dyDescent="0.25">
      <c r="C30" s="153"/>
      <c r="D30" s="154"/>
      <c r="E30" s="155"/>
    </row>
    <row r="31" spans="2:5" x14ac:dyDescent="0.25">
      <c r="C31" s="148"/>
      <c r="D31" s="149"/>
      <c r="E31" s="150"/>
    </row>
    <row r="32" spans="2:5" x14ac:dyDescent="0.25">
      <c r="C32" s="148"/>
      <c r="D32" s="149"/>
      <c r="E32" s="150"/>
    </row>
    <row r="33" spans="3:5" x14ac:dyDescent="0.25">
      <c r="C33" s="148"/>
      <c r="D33" s="149"/>
      <c r="E33" s="150"/>
    </row>
    <row r="34" spans="3:5" x14ac:dyDescent="0.25">
      <c r="C34" s="148"/>
      <c r="D34" s="149"/>
      <c r="E34" s="150"/>
    </row>
  </sheetData>
  <mergeCells count="29">
    <mergeCell ref="C34:E34"/>
    <mergeCell ref="C28:D28"/>
    <mergeCell ref="C29:E30"/>
    <mergeCell ref="C31:E31"/>
    <mergeCell ref="C32:E32"/>
    <mergeCell ref="C33:E33"/>
    <mergeCell ref="D25:E25"/>
    <mergeCell ref="D26:E26"/>
    <mergeCell ref="B7:E8"/>
    <mergeCell ref="C11:E11"/>
    <mergeCell ref="C16:E16"/>
    <mergeCell ref="C23:E23"/>
    <mergeCell ref="D12:E12"/>
    <mergeCell ref="D17:E17"/>
    <mergeCell ref="D18:E18"/>
    <mergeCell ref="D19:E19"/>
    <mergeCell ref="B1:E1"/>
    <mergeCell ref="B3:E3"/>
    <mergeCell ref="B5:E5"/>
    <mergeCell ref="C10:E10"/>
    <mergeCell ref="D24:E24"/>
    <mergeCell ref="B2:E2"/>
    <mergeCell ref="B4:E4"/>
    <mergeCell ref="B6:E6"/>
    <mergeCell ref="B9:E9"/>
    <mergeCell ref="B13:E14"/>
    <mergeCell ref="B20:E21"/>
    <mergeCell ref="C15:E15"/>
    <mergeCell ref="C22:E22"/>
  </mergeCells>
  <dataValidations count="1">
    <dataValidation allowBlank="1" showInputMessage="1" showErrorMessage="1" promptTitle="Instructions" prompt="Enter the title and organization of each member of the district's DCIP planning team." sqref="C31:C33 D28 C28:C29 C23:D23"/>
  </dataValidations>
  <pageMargins left="0.7" right="0.7" top="0.75" bottom="0.75" header="0.3" footer="0.3"/>
  <pageSetup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43"/>
  <sheetViews>
    <sheetView topLeftCell="A30" zoomScale="90" zoomScaleNormal="90" workbookViewId="0">
      <selection activeCell="E35" sqref="E35"/>
    </sheetView>
  </sheetViews>
  <sheetFormatPr defaultColWidth="9.28515625" defaultRowHeight="15" x14ac:dyDescent="0.25"/>
  <cols>
    <col min="1" max="1" width="5.7109375" style="1" customWidth="1"/>
    <col min="2" max="2" width="27.7109375" style="1" customWidth="1"/>
    <col min="3" max="3" width="52.28515625" style="1" customWidth="1"/>
    <col min="4" max="4" width="30.28515625" style="1" customWidth="1"/>
    <col min="5" max="5" width="50.140625" style="1" customWidth="1"/>
    <col min="6" max="6" width="19" style="1" customWidth="1"/>
    <col min="7" max="16384" width="9.28515625" style="1"/>
  </cols>
  <sheetData>
    <row r="1" spans="2:13" s="13" customFormat="1" ht="18.75" customHeight="1" x14ac:dyDescent="0.3">
      <c r="B1" s="119" t="s">
        <v>70</v>
      </c>
      <c r="C1" s="120"/>
      <c r="D1" s="120"/>
      <c r="E1" s="120"/>
      <c r="F1" s="1"/>
      <c r="G1" s="1"/>
      <c r="H1" s="1"/>
      <c r="I1" s="1"/>
      <c r="J1" s="1"/>
      <c r="K1" s="1"/>
      <c r="L1" s="1"/>
      <c r="M1" s="1"/>
    </row>
    <row r="2" spans="2:13" s="13" customFormat="1" ht="15.75" x14ac:dyDescent="0.25">
      <c r="B2" s="163"/>
      <c r="C2" s="163"/>
      <c r="D2" s="163"/>
      <c r="E2" s="163"/>
      <c r="F2" s="1"/>
      <c r="G2" s="1"/>
    </row>
    <row r="3" spans="2:13" ht="45" customHeight="1" x14ac:dyDescent="0.25">
      <c r="B3" s="159" t="s">
        <v>71</v>
      </c>
      <c r="C3" s="159"/>
      <c r="D3" s="159"/>
      <c r="E3" s="159"/>
    </row>
    <row r="4" spans="2:13" x14ac:dyDescent="0.25">
      <c r="B4" s="157"/>
      <c r="C4" s="157"/>
      <c r="D4" s="157"/>
      <c r="E4" s="157"/>
    </row>
    <row r="5" spans="2:13" ht="17.25" customHeight="1" x14ac:dyDescent="0.25">
      <c r="B5" s="161" t="s">
        <v>72</v>
      </c>
      <c r="C5" s="161"/>
      <c r="D5" s="161"/>
    </row>
    <row r="6" spans="2:13" ht="22.5" customHeight="1" x14ac:dyDescent="0.25">
      <c r="B6" s="162"/>
      <c r="C6" s="162"/>
      <c r="D6" s="162"/>
    </row>
    <row r="7" spans="2:13" ht="15" customHeight="1" x14ac:dyDescent="0.25">
      <c r="B7" s="93" t="s">
        <v>21</v>
      </c>
      <c r="C7" s="160" t="s">
        <v>10</v>
      </c>
      <c r="D7" s="160"/>
    </row>
    <row r="8" spans="2:13" x14ac:dyDescent="0.25">
      <c r="B8" s="92" t="s">
        <v>9</v>
      </c>
      <c r="C8" s="156" t="s">
        <v>11</v>
      </c>
      <c r="D8" s="156"/>
    </row>
    <row r="9" spans="2:13" ht="15" customHeight="1" x14ac:dyDescent="0.25">
      <c r="B9" s="92" t="s">
        <v>73</v>
      </c>
      <c r="C9" s="156" t="s">
        <v>26</v>
      </c>
      <c r="D9" s="156"/>
    </row>
    <row r="10" spans="2:13" x14ac:dyDescent="0.25">
      <c r="B10" s="92" t="s">
        <v>74</v>
      </c>
      <c r="C10" s="156" t="s">
        <v>75</v>
      </c>
      <c r="D10" s="156"/>
    </row>
    <row r="11" spans="2:13" x14ac:dyDescent="0.25">
      <c r="B11" s="92" t="s">
        <v>76</v>
      </c>
      <c r="C11" s="156" t="s">
        <v>77</v>
      </c>
      <c r="D11" s="156"/>
    </row>
    <row r="12" spans="2:13" x14ac:dyDescent="0.25">
      <c r="B12" s="92" t="s">
        <v>78</v>
      </c>
      <c r="C12" s="156" t="s">
        <v>79</v>
      </c>
      <c r="D12" s="156"/>
    </row>
    <row r="13" spans="2:13" x14ac:dyDescent="0.25">
      <c r="B13" s="92" t="s">
        <v>80</v>
      </c>
      <c r="C13" s="156" t="s">
        <v>81</v>
      </c>
      <c r="D13" s="156"/>
    </row>
    <row r="14" spans="2:13" x14ac:dyDescent="0.25">
      <c r="B14" s="92" t="s">
        <v>82</v>
      </c>
      <c r="C14" s="156" t="s">
        <v>32</v>
      </c>
      <c r="D14" s="156"/>
    </row>
    <row r="15" spans="2:13" x14ac:dyDescent="0.25">
      <c r="B15" s="92" t="s">
        <v>83</v>
      </c>
      <c r="C15" s="156" t="s">
        <v>84</v>
      </c>
      <c r="D15" s="156"/>
    </row>
    <row r="16" spans="2:13" x14ac:dyDescent="0.25">
      <c r="B16" s="92" t="s">
        <v>85</v>
      </c>
      <c r="C16" s="156" t="s">
        <v>40</v>
      </c>
      <c r="D16" s="156"/>
    </row>
    <row r="17" spans="2:5" x14ac:dyDescent="0.25">
      <c r="B17" s="92" t="s">
        <v>41</v>
      </c>
      <c r="C17" s="156" t="s">
        <v>42</v>
      </c>
      <c r="D17" s="156"/>
    </row>
    <row r="18" spans="2:5" x14ac:dyDescent="0.25">
      <c r="B18" s="92"/>
      <c r="C18" s="156"/>
      <c r="D18" s="156"/>
    </row>
    <row r="19" spans="2:5" x14ac:dyDescent="0.25">
      <c r="B19" s="92"/>
      <c r="C19" s="156"/>
      <c r="D19" s="156"/>
    </row>
    <row r="20" spans="2:5" x14ac:dyDescent="0.25">
      <c r="B20" s="92"/>
      <c r="C20" s="156"/>
      <c r="D20" s="156"/>
    </row>
    <row r="21" spans="2:5" x14ac:dyDescent="0.25">
      <c r="B21" s="92"/>
      <c r="C21" s="156"/>
      <c r="D21" s="156"/>
    </row>
    <row r="22" spans="2:5" x14ac:dyDescent="0.25">
      <c r="B22" s="92"/>
      <c r="C22" s="156"/>
      <c r="D22" s="156"/>
    </row>
    <row r="23" spans="2:5" x14ac:dyDescent="0.25">
      <c r="B23" s="92"/>
      <c r="C23" s="156"/>
      <c r="D23" s="156"/>
    </row>
    <row r="24" spans="2:5" x14ac:dyDescent="0.25">
      <c r="B24" s="92"/>
      <c r="C24" s="156"/>
      <c r="D24" s="156"/>
    </row>
    <row r="25" spans="2:5" x14ac:dyDescent="0.25">
      <c r="B25" s="92"/>
      <c r="C25" s="156"/>
      <c r="D25" s="156"/>
    </row>
    <row r="26" spans="2:5" x14ac:dyDescent="0.25">
      <c r="B26" s="92"/>
      <c r="C26" s="156"/>
      <c r="D26" s="156"/>
    </row>
    <row r="27" spans="2:5" x14ac:dyDescent="0.25">
      <c r="B27" s="92"/>
      <c r="C27" s="156"/>
      <c r="D27" s="156"/>
    </row>
    <row r="28" spans="2:5" x14ac:dyDescent="0.25">
      <c r="B28" s="92"/>
      <c r="C28" s="156"/>
      <c r="D28" s="156"/>
    </row>
    <row r="29" spans="2:5" x14ac:dyDescent="0.25">
      <c r="B29" s="157"/>
      <c r="C29" s="157"/>
      <c r="D29" s="157"/>
      <c r="E29" s="157"/>
    </row>
    <row r="30" spans="2:5" ht="45.75" customHeight="1" x14ac:dyDescent="0.25">
      <c r="B30" s="166" t="s">
        <v>86</v>
      </c>
      <c r="C30" s="166"/>
      <c r="D30" s="166"/>
      <c r="E30" s="166"/>
    </row>
    <row r="31" spans="2:5" ht="23.25" customHeight="1" x14ac:dyDescent="0.25">
      <c r="B31" s="23" t="s">
        <v>87</v>
      </c>
      <c r="C31" s="23" t="s">
        <v>88</v>
      </c>
      <c r="D31" s="94" t="s">
        <v>89</v>
      </c>
      <c r="E31" s="24" t="s">
        <v>90</v>
      </c>
    </row>
    <row r="32" spans="2:5" ht="45" x14ac:dyDescent="0.25">
      <c r="B32" s="62" t="s">
        <v>91</v>
      </c>
      <c r="C32" s="92" t="s">
        <v>92</v>
      </c>
      <c r="D32" s="95" t="s">
        <v>93</v>
      </c>
      <c r="E32" s="95"/>
    </row>
    <row r="33" spans="2:5" ht="45.75" customHeight="1" x14ac:dyDescent="0.25">
      <c r="B33" s="62" t="s">
        <v>94</v>
      </c>
      <c r="C33" s="92" t="s">
        <v>95</v>
      </c>
      <c r="D33" s="95" t="s">
        <v>96</v>
      </c>
      <c r="E33" s="95"/>
    </row>
    <row r="34" spans="2:5" ht="54.75" customHeight="1" x14ac:dyDescent="0.25">
      <c r="B34" s="62" t="s">
        <v>97</v>
      </c>
      <c r="C34" s="92" t="s">
        <v>98</v>
      </c>
      <c r="D34" s="95" t="s">
        <v>93</v>
      </c>
      <c r="E34" s="95"/>
    </row>
    <row r="35" spans="2:5" ht="75" x14ac:dyDescent="0.25">
      <c r="B35" s="62" t="s">
        <v>99</v>
      </c>
      <c r="C35" s="92" t="s">
        <v>100</v>
      </c>
      <c r="D35" s="95" t="s">
        <v>93</v>
      </c>
      <c r="E35" s="95"/>
    </row>
    <row r="36" spans="2:5" ht="60.75" customHeight="1" x14ac:dyDescent="0.25">
      <c r="B36" s="62" t="s">
        <v>101</v>
      </c>
      <c r="C36" s="92" t="s">
        <v>100</v>
      </c>
      <c r="D36" s="95" t="s">
        <v>93</v>
      </c>
      <c r="E36" s="95"/>
    </row>
    <row r="37" spans="2:5" x14ac:dyDescent="0.25">
      <c r="B37" s="158"/>
      <c r="C37" s="158"/>
      <c r="D37" s="158"/>
      <c r="E37" s="158"/>
    </row>
    <row r="38" spans="2:5" x14ac:dyDescent="0.25">
      <c r="B38" s="157"/>
      <c r="C38" s="157"/>
      <c r="D38" s="157"/>
      <c r="E38" s="157"/>
    </row>
    <row r="39" spans="2:5" ht="15" customHeight="1" x14ac:dyDescent="0.25">
      <c r="B39" s="167" t="s">
        <v>102</v>
      </c>
      <c r="C39" s="167"/>
      <c r="D39" s="167"/>
      <c r="E39" s="167"/>
    </row>
    <row r="40" spans="2:5" ht="30" customHeight="1" x14ac:dyDescent="0.25">
      <c r="B40" s="94" t="s">
        <v>103</v>
      </c>
      <c r="C40" s="164" t="s">
        <v>104</v>
      </c>
      <c r="D40" s="164"/>
      <c r="E40" s="164"/>
    </row>
    <row r="41" spans="2:5" ht="45" x14ac:dyDescent="0.25">
      <c r="B41" s="62" t="s">
        <v>105</v>
      </c>
      <c r="C41" s="165"/>
      <c r="D41" s="165"/>
      <c r="E41" s="165"/>
    </row>
    <row r="42" spans="2:5" ht="40.5" customHeight="1" x14ac:dyDescent="0.25">
      <c r="B42" s="62" t="s">
        <v>106</v>
      </c>
      <c r="C42" s="165"/>
      <c r="D42" s="165"/>
      <c r="E42" s="165"/>
    </row>
    <row r="43" spans="2:5" ht="46.5" customHeight="1" x14ac:dyDescent="0.25">
      <c r="B43" s="62" t="s">
        <v>107</v>
      </c>
      <c r="C43" s="165"/>
      <c r="D43" s="165"/>
      <c r="E43" s="165"/>
    </row>
  </sheetData>
  <customSheetViews>
    <customSheetView guid="{D084C74A-34CE-4171-80D6-1BE5E86C1BB8}" showPageBreaks="1" printArea="1">
      <selection activeCell="B5" sqref="B5:E5"/>
      <pageMargins left="0" right="0" top="0" bottom="0" header="0" footer="0"/>
      <pageSetup scale="80" orientation="landscape" r:id="rId1"/>
      <headerFooter>
        <oddFooter>&amp;R&amp;P</oddFooter>
      </headerFooter>
    </customSheetView>
    <customSheetView guid="{44594B27-9C70-41F1-9630-666DBB02377F}" scale="90" showPageBreaks="1" printArea="1">
      <selection activeCell="B5" sqref="B5:E5"/>
      <pageMargins left="0" right="0" top="0" bottom="0" header="0" footer="0"/>
      <pageSetup scale="80" orientation="landscape" r:id="rId2"/>
      <headerFooter>
        <oddFooter>&amp;R&amp;P</oddFooter>
      </headerFooter>
    </customSheetView>
  </customSheetViews>
  <mergeCells count="35">
    <mergeCell ref="C40:E40"/>
    <mergeCell ref="C41:E41"/>
    <mergeCell ref="C42:E42"/>
    <mergeCell ref="C43:E43"/>
    <mergeCell ref="B30:E30"/>
    <mergeCell ref="B39:E39"/>
    <mergeCell ref="B1:E1"/>
    <mergeCell ref="B3:E3"/>
    <mergeCell ref="C7:D7"/>
    <mergeCell ref="C8:D8"/>
    <mergeCell ref="B5:D6"/>
    <mergeCell ref="B2:E2"/>
    <mergeCell ref="B4:E4"/>
    <mergeCell ref="C16:D16"/>
    <mergeCell ref="C17:D17"/>
    <mergeCell ref="C18:D18"/>
    <mergeCell ref="C9:D9"/>
    <mergeCell ref="C10:D10"/>
    <mergeCell ref="C11:D11"/>
    <mergeCell ref="C12:D12"/>
    <mergeCell ref="C13:D13"/>
    <mergeCell ref="C14:D14"/>
    <mergeCell ref="C15:D15"/>
    <mergeCell ref="B29:E29"/>
    <mergeCell ref="B37:E38"/>
    <mergeCell ref="C24:D24"/>
    <mergeCell ref="C25:D25"/>
    <mergeCell ref="C26:D26"/>
    <mergeCell ref="C27:D27"/>
    <mergeCell ref="C28:D28"/>
    <mergeCell ref="C19:D19"/>
    <mergeCell ref="C20:D20"/>
    <mergeCell ref="C21:D21"/>
    <mergeCell ref="C22:D22"/>
    <mergeCell ref="C23:D23"/>
  </mergeCells>
  <dataValidations count="3">
    <dataValidation allowBlank="1" showInputMessage="1" showErrorMessage="1" promptTitle="Instructions" prompt="Enter the name of each member of the district's DCIP planning team." sqref="B8:B28"/>
    <dataValidation allowBlank="1" showInputMessage="1" showErrorMessage="1" promptTitle="Instructions" prompt="Enter the title and organization of each member of the district's DCIP planning team." sqref="C8:D28"/>
    <dataValidation allowBlank="1" showInputMessage="1" showErrorMessage="1" promptTitle="Instructions" prompt="Indicate the location where this meeting was conducted." sqref="C32:C36 C41:C43"/>
  </dataValidations>
  <pageMargins left="0.45" right="0.45" top="0.5" bottom="0.5" header="0.3" footer="0.05"/>
  <pageSetup scale="80" orientation="landscape" r:id="rId3"/>
  <headerFooter>
    <oddFooter>&amp;R&amp;P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8" sqref="O18"/>
    </sheetView>
  </sheetViews>
  <sheetFormatPr defaultRowHeight="15" x14ac:dyDescent="0.25"/>
  <cols>
    <col min="1" max="1" width="5.5703125" customWidth="1"/>
    <col min="2" max="2" width="100.7109375" customWidth="1"/>
    <col min="3" max="7" width="10.7109375" customWidth="1"/>
    <col min="8" max="12" width="10.7109375" hidden="1" customWidth="1"/>
  </cols>
  <sheetData>
    <row r="1" spans="2:12" ht="18.75" customHeight="1" x14ac:dyDescent="0.25">
      <c r="B1" s="168" t="s">
        <v>108</v>
      </c>
      <c r="C1" s="169"/>
      <c r="D1" s="169"/>
      <c r="E1" s="169"/>
      <c r="F1" s="169"/>
      <c r="G1" s="169"/>
    </row>
    <row r="3" spans="2:12" ht="30" customHeight="1" x14ac:dyDescent="0.25">
      <c r="B3" s="63" t="s">
        <v>109</v>
      </c>
      <c r="C3" s="64" t="s">
        <v>110</v>
      </c>
      <c r="D3" s="64" t="s">
        <v>111</v>
      </c>
      <c r="E3" s="64" t="s">
        <v>112</v>
      </c>
      <c r="F3" s="64" t="s">
        <v>113</v>
      </c>
      <c r="G3" s="64" t="s">
        <v>114</v>
      </c>
      <c r="H3" s="65" t="s">
        <v>110</v>
      </c>
      <c r="I3" s="65" t="s">
        <v>111</v>
      </c>
      <c r="J3" s="65" t="s">
        <v>112</v>
      </c>
      <c r="K3" s="65" t="s">
        <v>113</v>
      </c>
      <c r="L3" s="65" t="s">
        <v>114</v>
      </c>
    </row>
    <row r="4" spans="2:12" x14ac:dyDescent="0.25">
      <c r="B4" s="66" t="s">
        <v>115</v>
      </c>
      <c r="C4" s="67"/>
      <c r="D4" s="67"/>
      <c r="E4" s="67"/>
      <c r="F4" s="67"/>
      <c r="G4" s="67"/>
      <c r="H4" t="str">
        <f>IF(C4="Y",$B$4,"")</f>
        <v/>
      </c>
      <c r="I4" t="str">
        <f>IF(D4="Y",$B$4,"")</f>
        <v/>
      </c>
      <c r="J4" t="str">
        <f>IF(E4="Y",$B$4,"")</f>
        <v/>
      </c>
      <c r="K4" t="str">
        <f>IF(F4="Y",$B$4,"")</f>
        <v/>
      </c>
      <c r="L4" t="str">
        <f>IF(G4="Y",$B$4,"")</f>
        <v/>
      </c>
    </row>
    <row r="5" spans="2:12" x14ac:dyDescent="0.25">
      <c r="B5" s="66" t="s">
        <v>116</v>
      </c>
      <c r="C5" s="67"/>
      <c r="D5" s="67"/>
      <c r="E5" s="67"/>
      <c r="F5" s="67"/>
      <c r="G5" s="67"/>
      <c r="H5" t="str">
        <f t="shared" ref="H5:H35" si="0">IF(C5="Y",CONCATENATE(H4,CHAR(10),$B5),H4)</f>
        <v/>
      </c>
      <c r="I5" t="str">
        <f t="shared" ref="I5:I35" si="1">IF(D5="Y",CONCATENATE(I4,CHAR(10),$B5),I4)</f>
        <v/>
      </c>
      <c r="J5" t="str">
        <f t="shared" ref="J5:J35" si="2">IF(E5="Y",CONCATENATE(J4,CHAR(10),$B5),J4)</f>
        <v/>
      </c>
      <c r="K5" t="str">
        <f t="shared" ref="K5:K35" si="3">IF(F5="Y",CONCATENATE(K4,CHAR(10),$B5),K4)</f>
        <v/>
      </c>
      <c r="L5" t="str">
        <f t="shared" ref="L5:L35" si="4">IF(G5="Y",CONCATENATE(L4,CHAR(10),$B5),L4)</f>
        <v/>
      </c>
    </row>
    <row r="6" spans="2:12" x14ac:dyDescent="0.25">
      <c r="B6" s="66" t="s">
        <v>117</v>
      </c>
      <c r="C6" s="67"/>
      <c r="D6" s="67"/>
      <c r="E6" s="67"/>
      <c r="F6" s="67"/>
      <c r="G6" s="67"/>
      <c r="H6" t="str">
        <f t="shared" si="0"/>
        <v/>
      </c>
      <c r="I6" t="str">
        <f t="shared" si="1"/>
        <v/>
      </c>
      <c r="J6" t="str">
        <f t="shared" si="2"/>
        <v/>
      </c>
      <c r="K6" t="str">
        <f t="shared" si="3"/>
        <v/>
      </c>
      <c r="L6" t="str">
        <f t="shared" si="4"/>
        <v/>
      </c>
    </row>
    <row r="7" spans="2:12" x14ac:dyDescent="0.25">
      <c r="B7" s="66" t="s">
        <v>118</v>
      </c>
      <c r="C7" s="67"/>
      <c r="D7" s="67"/>
      <c r="E7" s="67"/>
      <c r="F7" s="67"/>
      <c r="G7" s="67"/>
      <c r="H7" t="str">
        <f t="shared" si="0"/>
        <v/>
      </c>
      <c r="I7" t="str">
        <f t="shared" si="1"/>
        <v/>
      </c>
      <c r="J7" t="str">
        <f t="shared" si="2"/>
        <v/>
      </c>
      <c r="K7" t="str">
        <f t="shared" si="3"/>
        <v/>
      </c>
      <c r="L7" t="str">
        <f t="shared" si="4"/>
        <v/>
      </c>
    </row>
    <row r="8" spans="2:12" x14ac:dyDescent="0.25">
      <c r="B8" s="66" t="s">
        <v>119</v>
      </c>
      <c r="C8" s="67"/>
      <c r="D8" s="67"/>
      <c r="E8" s="67"/>
      <c r="F8" s="67"/>
      <c r="G8" s="67"/>
      <c r="H8" t="str">
        <f t="shared" si="0"/>
        <v/>
      </c>
      <c r="I8" t="str">
        <f t="shared" si="1"/>
        <v/>
      </c>
      <c r="J8" t="str">
        <f t="shared" si="2"/>
        <v/>
      </c>
      <c r="K8" t="str">
        <f t="shared" si="3"/>
        <v/>
      </c>
      <c r="L8" t="str">
        <f t="shared" si="4"/>
        <v/>
      </c>
    </row>
    <row r="9" spans="2:12" x14ac:dyDescent="0.25">
      <c r="B9" s="66" t="s">
        <v>120</v>
      </c>
      <c r="C9" s="67"/>
      <c r="D9" s="67"/>
      <c r="E9" s="67"/>
      <c r="F9" s="67"/>
      <c r="G9" s="67"/>
      <c r="H9" t="str">
        <f t="shared" si="0"/>
        <v/>
      </c>
      <c r="I9" t="str">
        <f t="shared" si="1"/>
        <v/>
      </c>
      <c r="J9" t="str">
        <f t="shared" si="2"/>
        <v/>
      </c>
      <c r="K9" t="str">
        <f t="shared" si="3"/>
        <v/>
      </c>
      <c r="L9" t="str">
        <f t="shared" si="4"/>
        <v/>
      </c>
    </row>
    <row r="10" spans="2:12" x14ac:dyDescent="0.25">
      <c r="B10" s="66" t="s">
        <v>121</v>
      </c>
      <c r="C10" s="67"/>
      <c r="D10" s="67"/>
      <c r="E10" s="67"/>
      <c r="F10" s="67"/>
      <c r="G10" s="67"/>
      <c r="H10" t="str">
        <f t="shared" si="0"/>
        <v/>
      </c>
      <c r="I10" t="str">
        <f t="shared" si="1"/>
        <v/>
      </c>
      <c r="J10" t="str">
        <f t="shared" si="2"/>
        <v/>
      </c>
      <c r="K10" t="str">
        <f t="shared" si="3"/>
        <v/>
      </c>
      <c r="L10" t="str">
        <f t="shared" si="4"/>
        <v/>
      </c>
    </row>
    <row r="11" spans="2:12" x14ac:dyDescent="0.25">
      <c r="B11" s="66" t="s">
        <v>122</v>
      </c>
      <c r="C11" s="67"/>
      <c r="D11" s="67"/>
      <c r="E11" s="67"/>
      <c r="F11" s="67"/>
      <c r="G11" s="67"/>
      <c r="H11" t="str">
        <f t="shared" si="0"/>
        <v/>
      </c>
      <c r="I11" t="str">
        <f t="shared" si="1"/>
        <v/>
      </c>
      <c r="J11" t="str">
        <f t="shared" si="2"/>
        <v/>
      </c>
      <c r="K11" t="str">
        <f t="shared" si="3"/>
        <v/>
      </c>
      <c r="L11" t="str">
        <f t="shared" si="4"/>
        <v/>
      </c>
    </row>
    <row r="12" spans="2:12" x14ac:dyDescent="0.25">
      <c r="B12" s="66" t="s">
        <v>123</v>
      </c>
      <c r="C12" s="67"/>
      <c r="D12" s="67"/>
      <c r="E12" s="67"/>
      <c r="F12" s="67"/>
      <c r="G12" s="67"/>
      <c r="H12" t="str">
        <f t="shared" si="0"/>
        <v/>
      </c>
      <c r="I12" t="str">
        <f t="shared" si="1"/>
        <v/>
      </c>
      <c r="J12" t="str">
        <f t="shared" si="2"/>
        <v/>
      </c>
      <c r="K12" t="str">
        <f t="shared" si="3"/>
        <v/>
      </c>
      <c r="L12" t="str">
        <f t="shared" si="4"/>
        <v/>
      </c>
    </row>
    <row r="13" spans="2:12" x14ac:dyDescent="0.25">
      <c r="B13" s="66" t="s">
        <v>124</v>
      </c>
      <c r="C13" s="67"/>
      <c r="D13" s="67"/>
      <c r="E13" s="67"/>
      <c r="F13" s="67"/>
      <c r="G13" s="67"/>
      <c r="H13" t="str">
        <f t="shared" si="0"/>
        <v/>
      </c>
      <c r="I13" t="str">
        <f t="shared" si="1"/>
        <v/>
      </c>
      <c r="J13" t="str">
        <f t="shared" si="2"/>
        <v/>
      </c>
      <c r="K13" t="str">
        <f t="shared" si="3"/>
        <v/>
      </c>
      <c r="L13" t="str">
        <f t="shared" si="4"/>
        <v/>
      </c>
    </row>
    <row r="14" spans="2:12" x14ac:dyDescent="0.25">
      <c r="B14" s="66" t="s">
        <v>125</v>
      </c>
      <c r="C14" s="67"/>
      <c r="D14" s="67"/>
      <c r="E14" s="67"/>
      <c r="F14" s="67"/>
      <c r="G14" s="67"/>
      <c r="H14" t="str">
        <f t="shared" si="0"/>
        <v/>
      </c>
      <c r="I14" t="str">
        <f t="shared" si="1"/>
        <v/>
      </c>
      <c r="J14" t="str">
        <f t="shared" si="2"/>
        <v/>
      </c>
      <c r="K14" t="str">
        <f t="shared" si="3"/>
        <v/>
      </c>
      <c r="L14" t="str">
        <f t="shared" si="4"/>
        <v/>
      </c>
    </row>
    <row r="15" spans="2:12" x14ac:dyDescent="0.25">
      <c r="B15" s="66" t="s">
        <v>126</v>
      </c>
      <c r="C15" s="67"/>
      <c r="D15" s="67"/>
      <c r="E15" s="67"/>
      <c r="F15" s="67"/>
      <c r="G15" s="67"/>
      <c r="H15" t="str">
        <f t="shared" si="0"/>
        <v/>
      </c>
      <c r="I15" t="str">
        <f t="shared" si="1"/>
        <v/>
      </c>
      <c r="J15" t="str">
        <f t="shared" si="2"/>
        <v/>
      </c>
      <c r="K15" t="str">
        <f t="shared" si="3"/>
        <v/>
      </c>
      <c r="L15" t="str">
        <f t="shared" si="4"/>
        <v/>
      </c>
    </row>
    <row r="16" spans="2:12" x14ac:dyDescent="0.25">
      <c r="B16" s="66" t="s">
        <v>127</v>
      </c>
      <c r="C16" s="67"/>
      <c r="D16" s="67"/>
      <c r="E16" s="67"/>
      <c r="F16" s="67"/>
      <c r="G16" s="67"/>
      <c r="H16" t="str">
        <f t="shared" si="0"/>
        <v/>
      </c>
      <c r="I16" t="str">
        <f t="shared" si="1"/>
        <v/>
      </c>
      <c r="J16" t="str">
        <f t="shared" si="2"/>
        <v/>
      </c>
      <c r="K16" t="str">
        <f t="shared" si="3"/>
        <v/>
      </c>
      <c r="L16" t="str">
        <f t="shared" si="4"/>
        <v/>
      </c>
    </row>
    <row r="17" spans="2:12" x14ac:dyDescent="0.25">
      <c r="B17" s="66" t="s">
        <v>128</v>
      </c>
      <c r="C17" s="67"/>
      <c r="D17" s="67"/>
      <c r="E17" s="67"/>
      <c r="F17" s="67"/>
      <c r="G17" s="67"/>
      <c r="H17" t="str">
        <f t="shared" si="0"/>
        <v/>
      </c>
      <c r="I17" t="str">
        <f t="shared" si="1"/>
        <v/>
      </c>
      <c r="J17" t="str">
        <f t="shared" si="2"/>
        <v/>
      </c>
      <c r="K17" t="str">
        <f t="shared" si="3"/>
        <v/>
      </c>
      <c r="L17" t="str">
        <f t="shared" si="4"/>
        <v/>
      </c>
    </row>
    <row r="18" spans="2:12" x14ac:dyDescent="0.25">
      <c r="B18" s="66" t="s">
        <v>129</v>
      </c>
      <c r="C18" s="67"/>
      <c r="D18" s="67"/>
      <c r="E18" s="67"/>
      <c r="F18" s="67"/>
      <c r="G18" s="67"/>
      <c r="H18" t="str">
        <f t="shared" si="0"/>
        <v/>
      </c>
      <c r="I18" t="str">
        <f t="shared" si="1"/>
        <v/>
      </c>
      <c r="J18" t="str">
        <f t="shared" si="2"/>
        <v/>
      </c>
      <c r="K18" t="str">
        <f t="shared" si="3"/>
        <v/>
      </c>
      <c r="L18" t="str">
        <f t="shared" si="4"/>
        <v/>
      </c>
    </row>
    <row r="19" spans="2:12" x14ac:dyDescent="0.25">
      <c r="B19" s="66" t="s">
        <v>130</v>
      </c>
      <c r="C19" s="67"/>
      <c r="D19" s="67"/>
      <c r="E19" s="67"/>
      <c r="F19" s="67"/>
      <c r="G19" s="67"/>
      <c r="H19" t="str">
        <f t="shared" si="0"/>
        <v/>
      </c>
      <c r="I19" t="str">
        <f t="shared" si="1"/>
        <v/>
      </c>
      <c r="J19" t="str">
        <f t="shared" si="2"/>
        <v/>
      </c>
      <c r="K19" t="str">
        <f t="shared" si="3"/>
        <v/>
      </c>
      <c r="L19" t="str">
        <f t="shared" si="4"/>
        <v/>
      </c>
    </row>
    <row r="20" spans="2:12" x14ac:dyDescent="0.25">
      <c r="B20" s="68"/>
      <c r="C20" s="67"/>
      <c r="D20" s="67"/>
      <c r="E20" s="67"/>
      <c r="F20" s="67"/>
      <c r="G20" s="67"/>
      <c r="H20" t="str">
        <f t="shared" si="0"/>
        <v/>
      </c>
      <c r="I20" t="str">
        <f t="shared" si="1"/>
        <v/>
      </c>
      <c r="J20" t="str">
        <f t="shared" si="2"/>
        <v/>
      </c>
      <c r="K20" t="str">
        <f t="shared" si="3"/>
        <v/>
      </c>
      <c r="L20" t="str">
        <f t="shared" si="4"/>
        <v/>
      </c>
    </row>
    <row r="21" spans="2:12" x14ac:dyDescent="0.25">
      <c r="B21" s="68"/>
      <c r="C21" s="67"/>
      <c r="D21" s="67"/>
      <c r="E21" s="67"/>
      <c r="F21" s="67"/>
      <c r="G21" s="67"/>
      <c r="H21" t="str">
        <f t="shared" si="0"/>
        <v/>
      </c>
      <c r="I21" t="str">
        <f t="shared" si="1"/>
        <v/>
      </c>
      <c r="J21" t="str">
        <f t="shared" si="2"/>
        <v/>
      </c>
      <c r="K21" t="str">
        <f t="shared" si="3"/>
        <v/>
      </c>
      <c r="L21" t="str">
        <f t="shared" si="4"/>
        <v/>
      </c>
    </row>
    <row r="22" spans="2:12" x14ac:dyDescent="0.25">
      <c r="B22" s="68"/>
      <c r="C22" s="67"/>
      <c r="D22" s="67"/>
      <c r="E22" s="67"/>
      <c r="F22" s="67"/>
      <c r="G22" s="67"/>
      <c r="H22" t="str">
        <f t="shared" si="0"/>
        <v/>
      </c>
      <c r="I22" t="str">
        <f t="shared" si="1"/>
        <v/>
      </c>
      <c r="J22" t="str">
        <f t="shared" si="2"/>
        <v/>
      </c>
      <c r="K22" t="str">
        <f t="shared" si="3"/>
        <v/>
      </c>
      <c r="L22" t="str">
        <f t="shared" si="4"/>
        <v/>
      </c>
    </row>
    <row r="23" spans="2:12" x14ac:dyDescent="0.25">
      <c r="B23" s="68"/>
      <c r="C23" s="67"/>
      <c r="D23" s="67"/>
      <c r="E23" s="67"/>
      <c r="F23" s="67"/>
      <c r="G23" s="67"/>
      <c r="H23" t="str">
        <f t="shared" si="0"/>
        <v/>
      </c>
      <c r="I23" t="str">
        <f t="shared" si="1"/>
        <v/>
      </c>
      <c r="J23" t="str">
        <f t="shared" si="2"/>
        <v/>
      </c>
      <c r="K23" t="str">
        <f t="shared" si="3"/>
        <v/>
      </c>
      <c r="L23" t="str">
        <f t="shared" si="4"/>
        <v/>
      </c>
    </row>
    <row r="24" spans="2:12" x14ac:dyDescent="0.25">
      <c r="B24" s="68"/>
      <c r="C24" s="67"/>
      <c r="D24" s="67"/>
      <c r="E24" s="67"/>
      <c r="F24" s="67"/>
      <c r="G24" s="67"/>
      <c r="H24" t="str">
        <f t="shared" si="0"/>
        <v/>
      </c>
      <c r="I24" t="str">
        <f t="shared" si="1"/>
        <v/>
      </c>
      <c r="J24" t="str">
        <f t="shared" si="2"/>
        <v/>
      </c>
      <c r="K24" t="str">
        <f t="shared" si="3"/>
        <v/>
      </c>
      <c r="L24" t="str">
        <f t="shared" si="4"/>
        <v/>
      </c>
    </row>
    <row r="25" spans="2:12" x14ac:dyDescent="0.25">
      <c r="B25" s="68"/>
      <c r="C25" s="67"/>
      <c r="D25" s="67"/>
      <c r="E25" s="67"/>
      <c r="F25" s="67"/>
      <c r="G25" s="67"/>
      <c r="H25" t="str">
        <f t="shared" si="0"/>
        <v/>
      </c>
      <c r="I25" t="str">
        <f t="shared" si="1"/>
        <v/>
      </c>
      <c r="J25" t="str">
        <f t="shared" si="2"/>
        <v/>
      </c>
      <c r="K25" t="str">
        <f t="shared" si="3"/>
        <v/>
      </c>
      <c r="L25" t="str">
        <f t="shared" si="4"/>
        <v/>
      </c>
    </row>
    <row r="26" spans="2:12" x14ac:dyDescent="0.25">
      <c r="B26" s="68"/>
      <c r="C26" s="67"/>
      <c r="D26" s="67"/>
      <c r="E26" s="67"/>
      <c r="F26" s="67"/>
      <c r="G26" s="67"/>
      <c r="H26" t="str">
        <f t="shared" si="0"/>
        <v/>
      </c>
      <c r="I26" t="str">
        <f t="shared" si="1"/>
        <v/>
      </c>
      <c r="J26" t="str">
        <f t="shared" si="2"/>
        <v/>
      </c>
      <c r="K26" t="str">
        <f t="shared" si="3"/>
        <v/>
      </c>
      <c r="L26" t="str">
        <f t="shared" si="4"/>
        <v/>
      </c>
    </row>
    <row r="27" spans="2:12" x14ac:dyDescent="0.25">
      <c r="B27" s="68"/>
      <c r="C27" s="67"/>
      <c r="D27" s="67"/>
      <c r="E27" s="67"/>
      <c r="F27" s="67"/>
      <c r="G27" s="67"/>
      <c r="H27" t="str">
        <f t="shared" si="0"/>
        <v/>
      </c>
      <c r="I27" t="str">
        <f t="shared" si="1"/>
        <v/>
      </c>
      <c r="J27" t="str">
        <f t="shared" si="2"/>
        <v/>
      </c>
      <c r="K27" t="str">
        <f t="shared" si="3"/>
        <v/>
      </c>
      <c r="L27" t="str">
        <f t="shared" si="4"/>
        <v/>
      </c>
    </row>
    <row r="28" spans="2:12" x14ac:dyDescent="0.25">
      <c r="B28" s="68"/>
      <c r="C28" s="67"/>
      <c r="D28" s="67"/>
      <c r="E28" s="67"/>
      <c r="F28" s="67"/>
      <c r="G28" s="67"/>
      <c r="H28" t="str">
        <f t="shared" si="0"/>
        <v/>
      </c>
      <c r="I28" t="str">
        <f t="shared" si="1"/>
        <v/>
      </c>
      <c r="J28" t="str">
        <f t="shared" si="2"/>
        <v/>
      </c>
      <c r="K28" t="str">
        <f t="shared" si="3"/>
        <v/>
      </c>
      <c r="L28" t="str">
        <f t="shared" si="4"/>
        <v/>
      </c>
    </row>
    <row r="29" spans="2:12" x14ac:dyDescent="0.25">
      <c r="B29" s="68"/>
      <c r="C29" s="67"/>
      <c r="D29" s="67"/>
      <c r="E29" s="67"/>
      <c r="F29" s="67"/>
      <c r="G29" s="67"/>
      <c r="H29" t="str">
        <f t="shared" si="0"/>
        <v/>
      </c>
      <c r="I29" t="str">
        <f t="shared" si="1"/>
        <v/>
      </c>
      <c r="J29" t="str">
        <f t="shared" si="2"/>
        <v/>
      </c>
      <c r="K29" t="str">
        <f t="shared" si="3"/>
        <v/>
      </c>
      <c r="L29" t="str">
        <f t="shared" si="4"/>
        <v/>
      </c>
    </row>
    <row r="30" spans="2:12" x14ac:dyDescent="0.25">
      <c r="B30" s="68"/>
      <c r="C30" s="67"/>
      <c r="D30" s="67"/>
      <c r="E30" s="67"/>
      <c r="F30" s="67"/>
      <c r="G30" s="67"/>
      <c r="H30" t="str">
        <f t="shared" si="0"/>
        <v/>
      </c>
      <c r="I30" t="str">
        <f t="shared" si="1"/>
        <v/>
      </c>
      <c r="J30" t="str">
        <f t="shared" si="2"/>
        <v/>
      </c>
      <c r="K30" t="str">
        <f t="shared" si="3"/>
        <v/>
      </c>
      <c r="L30" t="str">
        <f t="shared" si="4"/>
        <v/>
      </c>
    </row>
    <row r="31" spans="2:12" x14ac:dyDescent="0.25">
      <c r="B31" s="68"/>
      <c r="C31" s="67"/>
      <c r="D31" s="67"/>
      <c r="E31" s="67"/>
      <c r="F31" s="67"/>
      <c r="G31" s="67"/>
      <c r="H31" t="str">
        <f t="shared" si="0"/>
        <v/>
      </c>
      <c r="I31" t="str">
        <f t="shared" si="1"/>
        <v/>
      </c>
      <c r="J31" t="str">
        <f t="shared" si="2"/>
        <v/>
      </c>
      <c r="K31" t="str">
        <f t="shared" si="3"/>
        <v/>
      </c>
      <c r="L31" t="str">
        <f t="shared" si="4"/>
        <v/>
      </c>
    </row>
    <row r="32" spans="2:12" x14ac:dyDescent="0.25">
      <c r="B32" s="68"/>
      <c r="C32" s="67"/>
      <c r="D32" s="67"/>
      <c r="E32" s="67"/>
      <c r="F32" s="67"/>
      <c r="G32" s="67"/>
      <c r="H32" t="str">
        <f t="shared" si="0"/>
        <v/>
      </c>
      <c r="I32" t="str">
        <f t="shared" si="1"/>
        <v/>
      </c>
      <c r="J32" t="str">
        <f t="shared" si="2"/>
        <v/>
      </c>
      <c r="K32" t="str">
        <f t="shared" si="3"/>
        <v/>
      </c>
      <c r="L32" t="str">
        <f t="shared" si="4"/>
        <v/>
      </c>
    </row>
    <row r="33" spans="2:12" x14ac:dyDescent="0.25">
      <c r="B33" s="68"/>
      <c r="C33" s="67"/>
      <c r="D33" s="67"/>
      <c r="E33" s="67"/>
      <c r="F33" s="67"/>
      <c r="G33" s="67"/>
      <c r="H33" t="str">
        <f t="shared" si="0"/>
        <v/>
      </c>
      <c r="I33" t="str">
        <f t="shared" si="1"/>
        <v/>
      </c>
      <c r="J33" t="str">
        <f t="shared" si="2"/>
        <v/>
      </c>
      <c r="K33" t="str">
        <f t="shared" si="3"/>
        <v/>
      </c>
      <c r="L33" t="str">
        <f t="shared" si="4"/>
        <v/>
      </c>
    </row>
    <row r="34" spans="2:12" x14ac:dyDescent="0.25">
      <c r="B34" s="68"/>
      <c r="C34" s="67"/>
      <c r="D34" s="67"/>
      <c r="E34" s="67"/>
      <c r="F34" s="67"/>
      <c r="G34" s="67"/>
      <c r="H34" t="str">
        <f t="shared" si="0"/>
        <v/>
      </c>
      <c r="I34" t="str">
        <f t="shared" si="1"/>
        <v/>
      </c>
      <c r="J34" t="str">
        <f t="shared" si="2"/>
        <v/>
      </c>
      <c r="K34" t="str">
        <f t="shared" si="3"/>
        <v/>
      </c>
      <c r="L34" t="str">
        <f t="shared" si="4"/>
        <v/>
      </c>
    </row>
    <row r="35" spans="2:12" x14ac:dyDescent="0.25">
      <c r="B35" s="68"/>
      <c r="C35" s="67"/>
      <c r="D35" s="67"/>
      <c r="E35" s="67"/>
      <c r="F35" s="67"/>
      <c r="G35" s="67"/>
      <c r="H35" t="str">
        <f t="shared" si="0"/>
        <v/>
      </c>
      <c r="I35" t="str">
        <f t="shared" si="1"/>
        <v/>
      </c>
      <c r="J35" t="str">
        <f t="shared" si="2"/>
        <v/>
      </c>
      <c r="K35" t="str">
        <f t="shared" si="3"/>
        <v/>
      </c>
      <c r="L35" t="str">
        <f t="shared" si="4"/>
        <v/>
      </c>
    </row>
  </sheetData>
  <sheetProtection sheet="1" objects="1" scenarios="1"/>
  <protectedRanges>
    <protectedRange sqref="C4:G35 B20:B35" name="Range1"/>
  </protectedRanges>
  <customSheetViews>
    <customSheetView guid="{D084C74A-34CE-4171-80D6-1BE5E86C1BB8}" showPageBreaks="1" printArea="1" hiddenColumns="1" state="hidden">
      <selection activeCell="B2" sqref="B1:B1048576"/>
      <pageMargins left="0" right="0" top="0" bottom="0" header="0" footer="0"/>
      <pageSetup scale="80" orientation="landscape" r:id="rId1"/>
      <headerFooter>
        <oddFooter>&amp;R&amp;P</oddFooter>
      </headerFooter>
    </customSheetView>
    <customSheetView guid="{44594B27-9C70-41F1-9630-666DBB02377F}" scale="90" showPageBreaks="1" printArea="1" hiddenColumns="1" state="hidden">
      <selection activeCell="O18" sqref="O18"/>
      <pageMargins left="0" right="0" top="0" bottom="0" header="0" footer="0"/>
      <pageSetup scale="80" orientation="landscape" r:id="rId2"/>
      <headerFooter>
        <oddFooter>&amp;R&amp;P</oddFooter>
      </headerFooter>
    </customSheetView>
  </customSheetViews>
  <mergeCells count="1">
    <mergeCell ref="B1:G1"/>
  </mergeCells>
  <pageMargins left="0.45" right="0.45" top="0.5" bottom="0.5" header="0.3" footer="0.05"/>
  <pageSetup scale="80" orientation="landscape" r:id="rId3"/>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
  <sheetViews>
    <sheetView topLeftCell="A19" zoomScale="73" zoomScaleNormal="80" zoomScalePageLayoutView="75" workbookViewId="0">
      <selection activeCell="C29" sqref="C29:C39"/>
    </sheetView>
  </sheetViews>
  <sheetFormatPr defaultRowHeight="15" x14ac:dyDescent="0.25"/>
  <cols>
    <col min="1" max="2" width="18.7109375" customWidth="1"/>
    <col min="3" max="3" width="103.5703125" customWidth="1"/>
    <col min="4" max="4" width="120.42578125" customWidth="1"/>
  </cols>
  <sheetData>
    <row r="1" spans="1:4" ht="18.75" customHeight="1" x14ac:dyDescent="0.25">
      <c r="A1" s="170" t="s">
        <v>131</v>
      </c>
      <c r="B1" s="171"/>
      <c r="C1" s="172"/>
      <c r="D1" s="175" t="s">
        <v>132</v>
      </c>
    </row>
    <row r="2" spans="1:4" ht="18.75" customHeight="1" x14ac:dyDescent="0.25">
      <c r="A2" s="180"/>
      <c r="B2" s="181"/>
      <c r="C2" s="182"/>
      <c r="D2" s="175"/>
    </row>
    <row r="3" spans="1:4" ht="15" customHeight="1" x14ac:dyDescent="0.25">
      <c r="A3" s="183"/>
      <c r="B3" s="184"/>
      <c r="C3" s="185"/>
      <c r="D3" s="69" t="s">
        <v>133</v>
      </c>
    </row>
    <row r="4" spans="1:4" ht="60" x14ac:dyDescent="0.25">
      <c r="A4" s="173" t="s">
        <v>134</v>
      </c>
      <c r="B4" s="174"/>
      <c r="C4" s="70" t="s">
        <v>135</v>
      </c>
      <c r="D4" s="71"/>
    </row>
    <row r="5" spans="1:4" ht="21.75" customHeight="1" x14ac:dyDescent="0.25">
      <c r="A5" s="177"/>
      <c r="B5" s="178"/>
      <c r="C5" s="179"/>
      <c r="D5" s="72"/>
    </row>
    <row r="6" spans="1:4" ht="110.25" customHeight="1" x14ac:dyDescent="0.25">
      <c r="A6" s="186" t="s">
        <v>136</v>
      </c>
      <c r="B6" s="186"/>
      <c r="C6" s="73" t="s">
        <v>618</v>
      </c>
      <c r="D6" s="71"/>
    </row>
    <row r="7" spans="1:4" ht="18.75" customHeight="1" x14ac:dyDescent="0.25">
      <c r="A7" s="188"/>
      <c r="B7" s="189"/>
      <c r="C7" s="190"/>
      <c r="D7" s="74" t="s">
        <v>137</v>
      </c>
    </row>
    <row r="8" spans="1:4" ht="116.25" customHeight="1" x14ac:dyDescent="0.25">
      <c r="A8" s="186" t="s">
        <v>138</v>
      </c>
      <c r="B8" s="186"/>
      <c r="C8" s="73" t="s">
        <v>617</v>
      </c>
      <c r="D8" s="71"/>
    </row>
    <row r="9" spans="1:4" ht="18" customHeight="1" x14ac:dyDescent="0.25">
      <c r="A9" s="191"/>
      <c r="B9" s="192"/>
      <c r="C9" s="193"/>
      <c r="D9" s="71"/>
    </row>
    <row r="10" spans="1:4" ht="24.75" customHeight="1" x14ac:dyDescent="0.25">
      <c r="A10" s="176" t="s">
        <v>139</v>
      </c>
      <c r="B10" s="176"/>
      <c r="C10" s="176"/>
      <c r="D10" s="75"/>
    </row>
    <row r="11" spans="1:4" ht="60" x14ac:dyDescent="0.25">
      <c r="A11" s="76" t="s">
        <v>140</v>
      </c>
      <c r="B11" s="77" t="s">
        <v>141</v>
      </c>
      <c r="C11" s="77" t="s">
        <v>142</v>
      </c>
      <c r="D11" s="74" t="s">
        <v>143</v>
      </c>
    </row>
    <row r="12" spans="1:4" x14ac:dyDescent="0.25">
      <c r="A12" s="73" t="s">
        <v>144</v>
      </c>
      <c r="B12" s="73" t="s">
        <v>145</v>
      </c>
      <c r="C12" s="202" t="s">
        <v>550</v>
      </c>
    </row>
    <row r="13" spans="1:4" ht="30" x14ac:dyDescent="0.25">
      <c r="A13" s="73" t="s">
        <v>146</v>
      </c>
      <c r="B13" s="73" t="s">
        <v>147</v>
      </c>
      <c r="C13" s="78" t="s">
        <v>551</v>
      </c>
    </row>
    <row r="14" spans="1:4" x14ac:dyDescent="0.25">
      <c r="A14" s="73" t="s">
        <v>146</v>
      </c>
      <c r="B14" s="73" t="s">
        <v>147</v>
      </c>
      <c r="C14" s="78" t="s">
        <v>552</v>
      </c>
    </row>
    <row r="15" spans="1:4" ht="16.5" customHeight="1" x14ac:dyDescent="0.25">
      <c r="A15" s="73" t="s">
        <v>146</v>
      </c>
      <c r="B15" s="73" t="s">
        <v>147</v>
      </c>
      <c r="C15" s="202" t="s">
        <v>565</v>
      </c>
    </row>
    <row r="16" spans="1:4" ht="30" x14ac:dyDescent="0.25">
      <c r="A16" s="73" t="s">
        <v>144</v>
      </c>
      <c r="B16" s="73" t="s">
        <v>147</v>
      </c>
      <c r="C16" s="78" t="s">
        <v>560</v>
      </c>
    </row>
    <row r="17" spans="1:4" ht="45" x14ac:dyDescent="0.25">
      <c r="A17" s="73" t="s">
        <v>144</v>
      </c>
      <c r="B17" s="73" t="s">
        <v>147</v>
      </c>
      <c r="C17" s="202" t="s">
        <v>566</v>
      </c>
    </row>
    <row r="18" spans="1:4" x14ac:dyDescent="0.25">
      <c r="A18" s="88" t="s">
        <v>148</v>
      </c>
      <c r="B18" s="88" t="s">
        <v>147</v>
      </c>
      <c r="C18" s="202" t="s">
        <v>541</v>
      </c>
    </row>
    <row r="19" spans="1:4" ht="30" x14ac:dyDescent="0.25">
      <c r="A19" s="88" t="s">
        <v>148</v>
      </c>
      <c r="B19" s="88" t="s">
        <v>147</v>
      </c>
      <c r="C19" s="202" t="s">
        <v>567</v>
      </c>
    </row>
    <row r="20" spans="1:4" ht="30" x14ac:dyDescent="0.25">
      <c r="A20" s="88" t="s">
        <v>148</v>
      </c>
      <c r="B20" s="88" t="s">
        <v>147</v>
      </c>
      <c r="C20" s="70" t="s">
        <v>543</v>
      </c>
    </row>
    <row r="21" spans="1:4" ht="30" x14ac:dyDescent="0.25">
      <c r="A21" s="88" t="s">
        <v>148</v>
      </c>
      <c r="B21" s="88" t="s">
        <v>147</v>
      </c>
      <c r="C21" s="202" t="s">
        <v>568</v>
      </c>
    </row>
    <row r="22" spans="1:4" ht="45" x14ac:dyDescent="0.25">
      <c r="A22" s="88" t="s">
        <v>148</v>
      </c>
      <c r="B22" s="88" t="s">
        <v>147</v>
      </c>
      <c r="C22" s="70" t="s">
        <v>564</v>
      </c>
    </row>
    <row r="23" spans="1:4" x14ac:dyDescent="0.25">
      <c r="A23" s="79"/>
      <c r="B23" s="79"/>
      <c r="C23" s="70"/>
      <c r="D23" s="75"/>
    </row>
    <row r="24" spans="1:4" ht="15" customHeight="1" x14ac:dyDescent="0.25">
      <c r="A24" s="66"/>
      <c r="B24" s="66"/>
      <c r="C24" s="66"/>
      <c r="D24" s="74" t="s">
        <v>149</v>
      </c>
    </row>
    <row r="25" spans="1:4" ht="99.75" customHeight="1" x14ac:dyDescent="0.25">
      <c r="A25" s="186" t="s">
        <v>150</v>
      </c>
      <c r="B25" s="186"/>
      <c r="C25" s="73" t="s">
        <v>151</v>
      </c>
      <c r="D25" s="66"/>
    </row>
    <row r="26" spans="1:4" ht="14.25" customHeight="1" x14ac:dyDescent="0.25">
      <c r="A26" s="187"/>
      <c r="B26" s="187"/>
      <c r="C26" s="187"/>
      <c r="D26" s="187"/>
    </row>
    <row r="27" spans="1:4" ht="24.75" customHeight="1" x14ac:dyDescent="0.25">
      <c r="A27" s="176" t="s">
        <v>152</v>
      </c>
      <c r="B27" s="176"/>
      <c r="C27" s="176"/>
      <c r="D27" s="75"/>
    </row>
    <row r="28" spans="1:4" ht="60" x14ac:dyDescent="0.25">
      <c r="A28" s="76" t="s">
        <v>153</v>
      </c>
      <c r="B28" s="77" t="s">
        <v>154</v>
      </c>
      <c r="C28" s="77" t="s">
        <v>155</v>
      </c>
      <c r="D28" s="74" t="s">
        <v>143</v>
      </c>
    </row>
    <row r="29" spans="1:4" x14ac:dyDescent="0.25">
      <c r="A29" s="73" t="s">
        <v>147</v>
      </c>
      <c r="B29" s="80" t="s">
        <v>156</v>
      </c>
      <c r="C29" s="202" t="s">
        <v>556</v>
      </c>
    </row>
    <row r="30" spans="1:4" ht="30" x14ac:dyDescent="0.25">
      <c r="A30" s="73" t="s">
        <v>147</v>
      </c>
      <c r="B30" s="80" t="s">
        <v>156</v>
      </c>
      <c r="C30" s="78" t="s">
        <v>557</v>
      </c>
    </row>
    <row r="31" spans="1:4" ht="30" x14ac:dyDescent="0.25">
      <c r="A31" s="73" t="s">
        <v>147</v>
      </c>
      <c r="B31" s="80" t="s">
        <v>156</v>
      </c>
      <c r="C31" s="78" t="s">
        <v>558</v>
      </c>
    </row>
    <row r="32" spans="1:4" ht="30" x14ac:dyDescent="0.25">
      <c r="A32" s="73" t="s">
        <v>147</v>
      </c>
      <c r="B32" s="80" t="s">
        <v>156</v>
      </c>
      <c r="C32" s="202" t="s">
        <v>559</v>
      </c>
    </row>
    <row r="33" spans="1:4" ht="30" x14ac:dyDescent="0.25">
      <c r="A33" s="73" t="s">
        <v>147</v>
      </c>
      <c r="B33" s="80" t="s">
        <v>156</v>
      </c>
      <c r="C33" s="78" t="s">
        <v>560</v>
      </c>
    </row>
    <row r="34" spans="1:4" ht="60" x14ac:dyDescent="0.25">
      <c r="A34" s="73" t="s">
        <v>147</v>
      </c>
      <c r="B34" s="80" t="s">
        <v>156</v>
      </c>
      <c r="C34" s="202" t="s">
        <v>561</v>
      </c>
    </row>
    <row r="35" spans="1:4" x14ac:dyDescent="0.25">
      <c r="A35" s="88" t="s">
        <v>147</v>
      </c>
      <c r="B35" s="88" t="s">
        <v>156</v>
      </c>
      <c r="C35" s="202" t="s">
        <v>562</v>
      </c>
    </row>
    <row r="36" spans="1:4" ht="30" x14ac:dyDescent="0.25">
      <c r="A36" s="88" t="s">
        <v>147</v>
      </c>
      <c r="B36" s="88" t="s">
        <v>156</v>
      </c>
      <c r="C36" s="202" t="s">
        <v>545</v>
      </c>
    </row>
    <row r="37" spans="1:4" ht="30" x14ac:dyDescent="0.25">
      <c r="A37" s="88" t="s">
        <v>147</v>
      </c>
      <c r="B37" s="88" t="s">
        <v>156</v>
      </c>
      <c r="C37" s="70" t="s">
        <v>563</v>
      </c>
    </row>
    <row r="38" spans="1:4" ht="30" x14ac:dyDescent="0.25">
      <c r="A38" s="88" t="s">
        <v>147</v>
      </c>
      <c r="B38" s="88" t="s">
        <v>156</v>
      </c>
      <c r="C38" s="202" t="s">
        <v>555</v>
      </c>
    </row>
    <row r="39" spans="1:4" ht="45" x14ac:dyDescent="0.25">
      <c r="A39" s="88" t="s">
        <v>147</v>
      </c>
      <c r="B39" s="88" t="s">
        <v>156</v>
      </c>
      <c r="C39" s="70" t="s">
        <v>569</v>
      </c>
    </row>
    <row r="40" spans="1:4" ht="19.5" customHeight="1" x14ac:dyDescent="0.25">
      <c r="A40" s="79"/>
      <c r="B40" s="79"/>
      <c r="C40" s="70"/>
      <c r="D40" s="75"/>
    </row>
  </sheetData>
  <customSheetViews>
    <customSheetView guid="{D084C74A-34CE-4171-80D6-1BE5E86C1BB8}" scale="90" printArea="1" topLeftCell="A10">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3">
    <mergeCell ref="A25:B25"/>
    <mergeCell ref="A27:C27"/>
    <mergeCell ref="A26:D26"/>
    <mergeCell ref="A6:B6"/>
    <mergeCell ref="A8:B8"/>
    <mergeCell ref="A7:C7"/>
    <mergeCell ref="A9:C9"/>
    <mergeCell ref="A1:C1"/>
    <mergeCell ref="A4:B4"/>
    <mergeCell ref="D1:D2"/>
    <mergeCell ref="A10:C10"/>
    <mergeCell ref="A5:C5"/>
    <mergeCell ref="A2:C3"/>
  </mergeCells>
  <dataValidations count="1">
    <dataValidation allowBlank="1" showErrorMessage="1" sqref="A7 A5 A10 A12:B23 A27 A29:B40"/>
  </dataValidations>
  <pageMargins left="0.45" right="0.45" top="0.5" bottom="0.5" header="0.3" footer="0.05"/>
  <pageSetup scale="80" orientation="landscape" r:id="rId3"/>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D40"/>
  <sheetViews>
    <sheetView topLeftCell="A28" zoomScale="79" zoomScaleNormal="75" workbookViewId="0">
      <selection activeCell="C29" sqref="C29:C39"/>
    </sheetView>
  </sheetViews>
  <sheetFormatPr defaultRowHeight="15" x14ac:dyDescent="0.25"/>
  <cols>
    <col min="1" max="2" width="18.7109375" customWidth="1"/>
    <col min="3" max="3" width="119.140625" customWidth="1"/>
    <col min="4" max="4" width="114.85546875" bestFit="1" customWidth="1"/>
  </cols>
  <sheetData>
    <row r="1" spans="1:4" ht="18.75" customHeight="1" x14ac:dyDescent="0.25">
      <c r="A1" s="194" t="s">
        <v>157</v>
      </c>
      <c r="B1" s="194"/>
      <c r="C1" s="194"/>
      <c r="D1" s="175" t="s">
        <v>132</v>
      </c>
    </row>
    <row r="2" spans="1:4" ht="18.75" customHeight="1" x14ac:dyDescent="0.25">
      <c r="A2" s="180"/>
      <c r="B2" s="181"/>
      <c r="C2" s="182"/>
      <c r="D2" s="175"/>
    </row>
    <row r="3" spans="1:4" ht="15" customHeight="1" x14ac:dyDescent="0.25">
      <c r="A3" s="183"/>
      <c r="B3" s="184"/>
      <c r="C3" s="185"/>
      <c r="D3" s="69" t="s">
        <v>133</v>
      </c>
    </row>
    <row r="4" spans="1:4" ht="42" customHeight="1" x14ac:dyDescent="0.25">
      <c r="A4" s="173" t="s">
        <v>158</v>
      </c>
      <c r="B4" s="174"/>
      <c r="C4" s="70" t="s">
        <v>159</v>
      </c>
      <c r="D4" s="71"/>
    </row>
    <row r="5" spans="1:4" ht="15" customHeight="1" x14ac:dyDescent="0.25">
      <c r="A5" s="177"/>
      <c r="B5" s="178"/>
      <c r="C5" s="179"/>
      <c r="D5" s="72"/>
    </row>
    <row r="6" spans="1:4" ht="93" customHeight="1" x14ac:dyDescent="0.25">
      <c r="A6" s="186" t="s">
        <v>160</v>
      </c>
      <c r="B6" s="195"/>
      <c r="C6" s="79" t="s">
        <v>161</v>
      </c>
      <c r="D6" s="71" t="s">
        <v>535</v>
      </c>
    </row>
    <row r="7" spans="1:4" ht="13.5" customHeight="1" x14ac:dyDescent="0.25">
      <c r="A7" s="188"/>
      <c r="B7" s="189"/>
      <c r="C7" s="190"/>
      <c r="D7" s="74" t="s">
        <v>137</v>
      </c>
    </row>
    <row r="8" spans="1:4" ht="120.75" customHeight="1" x14ac:dyDescent="0.25">
      <c r="A8" s="186" t="s">
        <v>138</v>
      </c>
      <c r="B8" s="186"/>
      <c r="C8" s="60" t="s">
        <v>619</v>
      </c>
    </row>
    <row r="9" spans="1:4" ht="15" customHeight="1" x14ac:dyDescent="0.25">
      <c r="A9" s="196"/>
      <c r="B9" s="197"/>
      <c r="C9" s="198"/>
      <c r="D9" s="71"/>
    </row>
    <row r="10" spans="1:4" x14ac:dyDescent="0.25">
      <c r="A10" s="176" t="s">
        <v>139</v>
      </c>
      <c r="B10" s="176"/>
      <c r="C10" s="176"/>
      <c r="D10" s="75"/>
    </row>
    <row r="11" spans="1:4" ht="60" x14ac:dyDescent="0.25">
      <c r="A11" s="76" t="s">
        <v>140</v>
      </c>
      <c r="B11" s="77" t="s">
        <v>141</v>
      </c>
      <c r="C11" s="77" t="s">
        <v>162</v>
      </c>
      <c r="D11" s="74" t="s">
        <v>143</v>
      </c>
    </row>
    <row r="12" spans="1:4" x14ac:dyDescent="0.25">
      <c r="A12" s="73" t="s">
        <v>144</v>
      </c>
      <c r="B12" s="73" t="s">
        <v>145</v>
      </c>
      <c r="C12" s="202" t="s">
        <v>538</v>
      </c>
    </row>
    <row r="13" spans="1:4" x14ac:dyDescent="0.25">
      <c r="A13" s="73" t="s">
        <v>146</v>
      </c>
      <c r="B13" s="73" t="s">
        <v>147</v>
      </c>
      <c r="C13" s="202" t="s">
        <v>536</v>
      </c>
    </row>
    <row r="14" spans="1:4" x14ac:dyDescent="0.25">
      <c r="A14" s="73" t="s">
        <v>146</v>
      </c>
      <c r="B14" s="73" t="s">
        <v>147</v>
      </c>
      <c r="C14" s="202" t="s">
        <v>537</v>
      </c>
    </row>
    <row r="15" spans="1:4" ht="30" x14ac:dyDescent="0.25">
      <c r="A15" s="73" t="s">
        <v>146</v>
      </c>
      <c r="B15" s="73" t="s">
        <v>147</v>
      </c>
      <c r="C15" s="202" t="s">
        <v>554</v>
      </c>
    </row>
    <row r="16" spans="1:4" x14ac:dyDescent="0.25">
      <c r="A16" s="73" t="s">
        <v>144</v>
      </c>
      <c r="B16" s="73" t="s">
        <v>147</v>
      </c>
      <c r="C16" s="202"/>
    </row>
    <row r="17" spans="1:4" ht="30" x14ac:dyDescent="0.25">
      <c r="A17" s="73" t="s">
        <v>144</v>
      </c>
      <c r="B17" s="73" t="s">
        <v>147</v>
      </c>
      <c r="C17" s="202" t="s">
        <v>610</v>
      </c>
    </row>
    <row r="18" spans="1:4" ht="30" x14ac:dyDescent="0.25">
      <c r="A18" s="79" t="s">
        <v>144</v>
      </c>
      <c r="B18" s="79" t="s">
        <v>147</v>
      </c>
      <c r="C18" s="202" t="s">
        <v>539</v>
      </c>
    </row>
    <row r="19" spans="1:4" ht="30" x14ac:dyDescent="0.25">
      <c r="A19" s="79" t="s">
        <v>144</v>
      </c>
      <c r="B19" s="79" t="s">
        <v>147</v>
      </c>
      <c r="C19" s="202" t="s">
        <v>540</v>
      </c>
    </row>
    <row r="20" spans="1:4" x14ac:dyDescent="0.25">
      <c r="A20" s="79" t="s">
        <v>144</v>
      </c>
      <c r="B20" s="79" t="s">
        <v>147</v>
      </c>
      <c r="C20" s="202" t="s">
        <v>541</v>
      </c>
    </row>
    <row r="21" spans="1:4" x14ac:dyDescent="0.25">
      <c r="A21" s="79" t="s">
        <v>144</v>
      </c>
      <c r="B21" s="79" t="s">
        <v>147</v>
      </c>
      <c r="C21" s="202" t="s">
        <v>542</v>
      </c>
    </row>
    <row r="22" spans="1:4" ht="30" x14ac:dyDescent="0.25">
      <c r="A22" s="79" t="s">
        <v>144</v>
      </c>
      <c r="B22" s="79" t="s">
        <v>147</v>
      </c>
      <c r="C22" s="70" t="s">
        <v>543</v>
      </c>
    </row>
    <row r="23" spans="1:4" ht="45" x14ac:dyDescent="0.25">
      <c r="A23" s="79" t="s">
        <v>148</v>
      </c>
      <c r="B23" s="79" t="s">
        <v>147</v>
      </c>
      <c r="C23" s="70" t="s">
        <v>549</v>
      </c>
    </row>
    <row r="24" spans="1:4" ht="15" customHeight="1" x14ac:dyDescent="0.25">
      <c r="A24" s="187"/>
      <c r="B24" s="187"/>
      <c r="C24" s="187"/>
      <c r="D24" s="74" t="s">
        <v>149</v>
      </c>
    </row>
    <row r="25" spans="1:4" ht="107.25" customHeight="1" x14ac:dyDescent="0.25">
      <c r="A25" s="186" t="s">
        <v>150</v>
      </c>
      <c r="B25" s="186"/>
      <c r="C25" s="73" t="s">
        <v>151</v>
      </c>
      <c r="D25" s="66"/>
    </row>
    <row r="26" spans="1:4" ht="15" customHeight="1" x14ac:dyDescent="0.25">
      <c r="A26" s="199"/>
      <c r="B26" s="133"/>
      <c r="C26" s="200"/>
      <c r="D26" s="66"/>
    </row>
    <row r="27" spans="1:4" x14ac:dyDescent="0.25">
      <c r="A27" s="176" t="s">
        <v>152</v>
      </c>
      <c r="B27" s="176"/>
      <c r="C27" s="176"/>
      <c r="D27" s="75"/>
    </row>
    <row r="28" spans="1:4" ht="75" x14ac:dyDescent="0.25">
      <c r="A28" s="76" t="s">
        <v>153</v>
      </c>
      <c r="B28" s="77" t="s">
        <v>154</v>
      </c>
      <c r="C28" s="77" t="s">
        <v>163</v>
      </c>
      <c r="D28" s="74" t="s">
        <v>143</v>
      </c>
    </row>
    <row r="29" spans="1:4" x14ac:dyDescent="0.25">
      <c r="A29" s="73" t="s">
        <v>147</v>
      </c>
      <c r="B29" s="80" t="s">
        <v>164</v>
      </c>
      <c r="C29" s="202" t="s">
        <v>544</v>
      </c>
    </row>
    <row r="30" spans="1:4" ht="30" x14ac:dyDescent="0.25">
      <c r="A30" s="73" t="s">
        <v>147</v>
      </c>
      <c r="B30" s="80" t="s">
        <v>164</v>
      </c>
      <c r="C30" s="202" t="s">
        <v>547</v>
      </c>
    </row>
    <row r="31" spans="1:4" x14ac:dyDescent="0.25">
      <c r="A31" s="73" t="s">
        <v>147</v>
      </c>
      <c r="B31" s="80" t="s">
        <v>164</v>
      </c>
      <c r="C31" s="202" t="s">
        <v>548</v>
      </c>
    </row>
    <row r="32" spans="1:4" ht="30" x14ac:dyDescent="0.25">
      <c r="A32" s="73" t="s">
        <v>147</v>
      </c>
      <c r="B32" s="80" t="s">
        <v>164</v>
      </c>
      <c r="C32" s="202" t="s">
        <v>553</v>
      </c>
    </row>
    <row r="33" spans="1:4" x14ac:dyDescent="0.25">
      <c r="A33" s="73" t="s">
        <v>147</v>
      </c>
      <c r="B33" s="80" t="s">
        <v>164</v>
      </c>
      <c r="C33" s="202"/>
    </row>
    <row r="34" spans="1:4" ht="30" x14ac:dyDescent="0.25">
      <c r="A34" s="73" t="s">
        <v>147</v>
      </c>
      <c r="B34" s="79" t="s">
        <v>164</v>
      </c>
      <c r="C34" s="202" t="s">
        <v>609</v>
      </c>
    </row>
    <row r="35" spans="1:4" ht="45" x14ac:dyDescent="0.25">
      <c r="A35" s="79" t="s">
        <v>147</v>
      </c>
      <c r="B35" s="79" t="s">
        <v>164</v>
      </c>
      <c r="C35" s="202" t="s">
        <v>608</v>
      </c>
    </row>
    <row r="36" spans="1:4" x14ac:dyDescent="0.25">
      <c r="A36" s="79" t="s">
        <v>147</v>
      </c>
      <c r="B36" s="79" t="s">
        <v>164</v>
      </c>
      <c r="C36" s="202" t="s">
        <v>562</v>
      </c>
    </row>
    <row r="37" spans="1:4" ht="30" x14ac:dyDescent="0.25">
      <c r="A37" s="79" t="s">
        <v>147</v>
      </c>
      <c r="B37" s="79" t="s">
        <v>164</v>
      </c>
      <c r="C37" s="202" t="s">
        <v>545</v>
      </c>
    </row>
    <row r="38" spans="1:4" ht="30" x14ac:dyDescent="0.25">
      <c r="A38" s="79" t="s">
        <v>147</v>
      </c>
      <c r="B38" s="79" t="s">
        <v>164</v>
      </c>
      <c r="C38" s="70" t="s">
        <v>546</v>
      </c>
    </row>
    <row r="39" spans="1:4" ht="45" x14ac:dyDescent="0.25">
      <c r="A39" s="79" t="s">
        <v>165</v>
      </c>
      <c r="B39" s="79" t="s">
        <v>164</v>
      </c>
      <c r="C39" s="70" t="s">
        <v>611</v>
      </c>
    </row>
    <row r="40" spans="1:4" x14ac:dyDescent="0.25">
      <c r="A40" s="79"/>
      <c r="B40" s="79"/>
      <c r="C40" s="70"/>
      <c r="D40" s="75"/>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topLeftCell="A8">
      <selection activeCell="D10" sqref="D10"/>
      <pageMargins left="0" right="0" top="0" bottom="0" header="0" footer="0"/>
      <pageSetup scale="80" orientation="landscape" r:id="rId2"/>
      <headerFooter>
        <oddFooter>&amp;R&amp;P</oddFooter>
      </headerFooter>
    </customSheetView>
  </customSheetViews>
  <mergeCells count="14">
    <mergeCell ref="D1:D2"/>
    <mergeCell ref="A10:C10"/>
    <mergeCell ref="A25:B25"/>
    <mergeCell ref="A27:C27"/>
    <mergeCell ref="A24:C24"/>
    <mergeCell ref="A8:B8"/>
    <mergeCell ref="A1:C1"/>
    <mergeCell ref="A4:B4"/>
    <mergeCell ref="A6:B6"/>
    <mergeCell ref="A2:C3"/>
    <mergeCell ref="A5:C5"/>
    <mergeCell ref="A7:C7"/>
    <mergeCell ref="A9:C9"/>
    <mergeCell ref="A26:C26"/>
  </mergeCells>
  <dataValidations count="1">
    <dataValidation allowBlank="1" showErrorMessage="1" sqref="A5 A7 A10 A12:B23 A27 A29:B40"/>
  </dataValidations>
  <pageMargins left="0.45" right="0.45" top="0.5" bottom="0.5" header="0.3" footer="0.05"/>
  <pageSetup scale="80" orientation="landscape" r:id="rId3"/>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D41"/>
  <sheetViews>
    <sheetView topLeftCell="A16" zoomScale="58" zoomScaleNormal="75" workbookViewId="0">
      <selection activeCell="C30" sqref="C30:C39"/>
    </sheetView>
  </sheetViews>
  <sheetFormatPr defaultRowHeight="15" x14ac:dyDescent="0.25"/>
  <cols>
    <col min="1" max="2" width="18.7109375" customWidth="1"/>
    <col min="3" max="3" width="117.28515625" customWidth="1"/>
    <col min="4" max="4" width="108.28515625" customWidth="1"/>
  </cols>
  <sheetData>
    <row r="1" spans="1:4" ht="18.75" customHeight="1" x14ac:dyDescent="0.25">
      <c r="A1" s="194" t="s">
        <v>166</v>
      </c>
      <c r="B1" s="194"/>
      <c r="C1" s="194"/>
      <c r="D1" s="175" t="s">
        <v>132</v>
      </c>
    </row>
    <row r="2" spans="1:4" ht="18.75" customHeight="1" x14ac:dyDescent="0.25">
      <c r="A2" s="180"/>
      <c r="B2" s="181"/>
      <c r="C2" s="182"/>
      <c r="D2" s="175"/>
    </row>
    <row r="3" spans="1:4" ht="15" customHeight="1" x14ac:dyDescent="0.25">
      <c r="A3" s="183"/>
      <c r="B3" s="184"/>
      <c r="C3" s="185"/>
      <c r="D3" s="69" t="s">
        <v>133</v>
      </c>
    </row>
    <row r="4" spans="1:4" ht="45.75" customHeight="1" x14ac:dyDescent="0.25">
      <c r="A4" s="173" t="s">
        <v>167</v>
      </c>
      <c r="B4" s="174"/>
      <c r="C4" s="89" t="s">
        <v>168</v>
      </c>
      <c r="D4" s="71"/>
    </row>
    <row r="5" spans="1:4" ht="78.75" customHeight="1" x14ac:dyDescent="0.25">
      <c r="A5" s="173" t="s">
        <v>169</v>
      </c>
      <c r="B5" s="173"/>
      <c r="C5" s="89" t="s">
        <v>170</v>
      </c>
      <c r="D5" s="71"/>
    </row>
    <row r="6" spans="1:4" ht="21.75" customHeight="1" x14ac:dyDescent="0.25">
      <c r="A6" s="177"/>
      <c r="B6" s="178"/>
      <c r="C6" s="179"/>
      <c r="D6" s="74" t="s">
        <v>171</v>
      </c>
    </row>
    <row r="7" spans="1:4" ht="30" x14ac:dyDescent="0.25">
      <c r="A7" s="186" t="s">
        <v>172</v>
      </c>
      <c r="B7" s="195"/>
      <c r="C7" s="60" t="s">
        <v>570</v>
      </c>
    </row>
    <row r="8" spans="1:4" x14ac:dyDescent="0.25">
      <c r="A8" s="188"/>
      <c r="B8" s="189"/>
      <c r="C8" s="190"/>
      <c r="D8" s="74" t="s">
        <v>137</v>
      </c>
    </row>
    <row r="9" spans="1:4" ht="141" customHeight="1" x14ac:dyDescent="0.25">
      <c r="A9" s="186" t="s">
        <v>138</v>
      </c>
      <c r="B9" s="186"/>
      <c r="C9" s="60" t="s">
        <v>620</v>
      </c>
    </row>
    <row r="10" spans="1:4" x14ac:dyDescent="0.25">
      <c r="A10" s="188"/>
      <c r="B10" s="189"/>
      <c r="C10" s="190"/>
      <c r="D10" s="75"/>
    </row>
    <row r="11" spans="1:4" ht="15" customHeight="1" x14ac:dyDescent="0.25">
      <c r="A11" s="176" t="s">
        <v>139</v>
      </c>
      <c r="B11" s="176"/>
      <c r="C11" s="176"/>
      <c r="D11" s="75"/>
    </row>
    <row r="12" spans="1:4" ht="78" customHeight="1" x14ac:dyDescent="0.25">
      <c r="A12" s="76" t="s">
        <v>140</v>
      </c>
      <c r="B12" s="77" t="s">
        <v>141</v>
      </c>
      <c r="C12" s="77" t="s">
        <v>162</v>
      </c>
      <c r="D12" s="74" t="s">
        <v>143</v>
      </c>
    </row>
    <row r="13" spans="1:4" ht="30" x14ac:dyDescent="0.25">
      <c r="A13" s="80">
        <v>43709</v>
      </c>
      <c r="B13" s="80">
        <v>43831</v>
      </c>
      <c r="C13" s="202" t="s">
        <v>571</v>
      </c>
    </row>
    <row r="14" spans="1:4" ht="30" x14ac:dyDescent="0.25">
      <c r="A14" s="80">
        <v>43709</v>
      </c>
      <c r="B14" s="80">
        <v>43831</v>
      </c>
      <c r="C14" s="202" t="s">
        <v>572</v>
      </c>
    </row>
    <row r="15" spans="1:4" ht="39" customHeight="1" x14ac:dyDescent="0.25">
      <c r="A15" s="80">
        <v>43709</v>
      </c>
      <c r="B15" s="80">
        <v>43831</v>
      </c>
      <c r="C15" s="203" t="s">
        <v>573</v>
      </c>
    </row>
    <row r="16" spans="1:4" ht="30" x14ac:dyDescent="0.25">
      <c r="A16" s="80">
        <v>43709</v>
      </c>
      <c r="B16" s="80">
        <v>43831</v>
      </c>
      <c r="C16" s="78" t="s">
        <v>574</v>
      </c>
    </row>
    <row r="17" spans="1:4" ht="30" x14ac:dyDescent="0.25">
      <c r="A17" s="80">
        <v>43709</v>
      </c>
      <c r="B17" s="80">
        <v>43831</v>
      </c>
      <c r="C17" s="78" t="s">
        <v>582</v>
      </c>
    </row>
    <row r="18" spans="1:4" ht="27" customHeight="1" x14ac:dyDescent="0.25">
      <c r="A18" s="80">
        <v>43709</v>
      </c>
      <c r="B18" s="80">
        <v>43831</v>
      </c>
      <c r="C18" s="78" t="s">
        <v>575</v>
      </c>
    </row>
    <row r="19" spans="1:4" ht="37.5" customHeight="1" x14ac:dyDescent="0.25">
      <c r="A19" s="80">
        <v>43709</v>
      </c>
      <c r="B19" s="80">
        <v>43831</v>
      </c>
      <c r="C19" s="70" t="s">
        <v>576</v>
      </c>
    </row>
    <row r="20" spans="1:4" ht="139.5" customHeight="1" x14ac:dyDescent="0.25">
      <c r="A20" s="88">
        <v>43709</v>
      </c>
      <c r="B20" s="88">
        <v>43831</v>
      </c>
      <c r="C20" s="89" t="s">
        <v>577</v>
      </c>
    </row>
    <row r="21" spans="1:4" x14ac:dyDescent="0.25">
      <c r="A21" s="88">
        <v>43709</v>
      </c>
      <c r="B21" s="88">
        <v>43831</v>
      </c>
      <c r="C21" s="89" t="s">
        <v>578</v>
      </c>
    </row>
    <row r="22" spans="1:4" ht="30" x14ac:dyDescent="0.25">
      <c r="A22" s="88">
        <v>43709</v>
      </c>
      <c r="B22" s="88">
        <v>43831</v>
      </c>
      <c r="C22" s="70" t="s">
        <v>579</v>
      </c>
    </row>
    <row r="23" spans="1:4" x14ac:dyDescent="0.25">
      <c r="A23" s="79"/>
      <c r="B23" s="79"/>
      <c r="C23" s="70"/>
      <c r="D23" s="75"/>
    </row>
    <row r="24" spans="1:4" x14ac:dyDescent="0.25">
      <c r="A24" s="79"/>
      <c r="B24" s="79"/>
      <c r="C24" s="70"/>
      <c r="D24" s="75"/>
    </row>
    <row r="25" spans="1:4" x14ac:dyDescent="0.25">
      <c r="A25" s="187"/>
      <c r="B25" s="187"/>
      <c r="C25" s="187"/>
      <c r="D25" s="74" t="s">
        <v>149</v>
      </c>
    </row>
    <row r="26" spans="1:4" ht="96.75" customHeight="1" x14ac:dyDescent="0.25">
      <c r="A26" s="186" t="s">
        <v>173</v>
      </c>
      <c r="B26" s="186"/>
      <c r="C26" s="79" t="s">
        <v>174</v>
      </c>
      <c r="D26" s="66"/>
    </row>
    <row r="27" spans="1:4" x14ac:dyDescent="0.25">
      <c r="A27" s="187"/>
      <c r="B27" s="187"/>
      <c r="C27" s="187"/>
      <c r="D27" s="66"/>
    </row>
    <row r="28" spans="1:4" x14ac:dyDescent="0.25">
      <c r="A28" s="176" t="s">
        <v>152</v>
      </c>
      <c r="B28" s="176"/>
      <c r="C28" s="176"/>
      <c r="D28" s="75"/>
    </row>
    <row r="29" spans="1:4" ht="75" x14ac:dyDescent="0.25">
      <c r="A29" s="76" t="s">
        <v>153</v>
      </c>
      <c r="B29" s="77" t="s">
        <v>154</v>
      </c>
      <c r="C29" s="77" t="s">
        <v>163</v>
      </c>
      <c r="D29" s="74" t="s">
        <v>143</v>
      </c>
    </row>
    <row r="30" spans="1:4" ht="30" x14ac:dyDescent="0.25">
      <c r="A30" s="81">
        <v>43485</v>
      </c>
      <c r="B30" s="81">
        <v>43636</v>
      </c>
      <c r="C30" s="202" t="s">
        <v>612</v>
      </c>
    </row>
    <row r="31" spans="1:4" ht="30" x14ac:dyDescent="0.25">
      <c r="A31" s="81">
        <v>43485</v>
      </c>
      <c r="B31" s="81">
        <v>43636</v>
      </c>
      <c r="C31" s="202" t="s">
        <v>580</v>
      </c>
    </row>
    <row r="32" spans="1:4" ht="30" x14ac:dyDescent="0.25">
      <c r="A32" s="81">
        <v>43485</v>
      </c>
      <c r="B32" s="81">
        <v>43636</v>
      </c>
      <c r="C32" s="203" t="s">
        <v>581</v>
      </c>
    </row>
    <row r="33" spans="1:4" ht="30" x14ac:dyDescent="0.25">
      <c r="A33" s="81">
        <v>43485</v>
      </c>
      <c r="B33" s="81">
        <v>43636</v>
      </c>
      <c r="C33" s="78" t="s">
        <v>583</v>
      </c>
    </row>
    <row r="34" spans="1:4" ht="30" x14ac:dyDescent="0.25">
      <c r="A34" s="81">
        <v>43485</v>
      </c>
      <c r="B34" s="81">
        <v>43636</v>
      </c>
      <c r="C34" s="78" t="s">
        <v>584</v>
      </c>
    </row>
    <row r="35" spans="1:4" x14ac:dyDescent="0.25">
      <c r="A35" s="81">
        <v>43485</v>
      </c>
      <c r="B35" s="81">
        <v>43636</v>
      </c>
      <c r="C35" s="78" t="s">
        <v>585</v>
      </c>
    </row>
    <row r="36" spans="1:4" ht="30" x14ac:dyDescent="0.25">
      <c r="A36" s="81">
        <v>43485</v>
      </c>
      <c r="B36" s="81">
        <v>43636</v>
      </c>
      <c r="C36" s="70" t="s">
        <v>587</v>
      </c>
    </row>
    <row r="37" spans="1:4" ht="120" x14ac:dyDescent="0.25">
      <c r="A37" s="81">
        <v>43485</v>
      </c>
      <c r="B37" s="81">
        <v>43636</v>
      </c>
      <c r="C37" s="89" t="s">
        <v>586</v>
      </c>
    </row>
    <row r="38" spans="1:4" x14ac:dyDescent="0.25">
      <c r="A38" s="81">
        <v>43485</v>
      </c>
      <c r="B38" s="81">
        <v>43636</v>
      </c>
      <c r="C38" s="89" t="s">
        <v>588</v>
      </c>
    </row>
    <row r="39" spans="1:4" ht="30" x14ac:dyDescent="0.25">
      <c r="A39" s="81">
        <v>43485</v>
      </c>
      <c r="B39" s="81">
        <v>43636</v>
      </c>
      <c r="C39" s="70" t="s">
        <v>589</v>
      </c>
    </row>
    <row r="40" spans="1:4" x14ac:dyDescent="0.25">
      <c r="A40" s="79"/>
      <c r="B40" s="79"/>
      <c r="C40" s="70"/>
      <c r="D40" s="75"/>
    </row>
    <row r="41" spans="1:4" x14ac:dyDescent="0.25">
      <c r="A41" s="79"/>
      <c r="B41" s="79"/>
      <c r="C41" s="70"/>
      <c r="D41" s="75"/>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topLeftCell="A4">
      <selection activeCell="D10" sqref="D10"/>
      <pageMargins left="0" right="0" top="0" bottom="0" header="0" footer="0"/>
      <pageSetup scale="80" orientation="landscape" r:id="rId2"/>
      <headerFooter>
        <oddFooter>&amp;R&amp;P</oddFooter>
      </headerFooter>
    </customSheetView>
  </customSheetViews>
  <mergeCells count="15">
    <mergeCell ref="A26:B26"/>
    <mergeCell ref="A28:C28"/>
    <mergeCell ref="A25:C25"/>
    <mergeCell ref="A27:C27"/>
    <mergeCell ref="D1:D2"/>
    <mergeCell ref="A2:C3"/>
    <mergeCell ref="A6:C6"/>
    <mergeCell ref="A8:C8"/>
    <mergeCell ref="A11:C11"/>
    <mergeCell ref="A10:C10"/>
    <mergeCell ref="A9:B9"/>
    <mergeCell ref="A1:C1"/>
    <mergeCell ref="A4:B4"/>
    <mergeCell ref="A7:B7"/>
    <mergeCell ref="A5:B5"/>
  </mergeCells>
  <dataValidations count="1">
    <dataValidation allowBlank="1" showErrorMessage="1" sqref="A8 A13:B24 A10:A11 A6 A28 A30:B41"/>
  </dataValidations>
  <pageMargins left="0.45" right="0.45" top="0.5" bottom="0.5" header="0.3" footer="0.05"/>
  <pageSetup scale="80" orientation="landscape" r:id="rId3"/>
  <headerFooter>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F40"/>
  <sheetViews>
    <sheetView topLeftCell="A25" zoomScale="80" zoomScaleNormal="75" workbookViewId="0">
      <selection activeCell="C30" sqref="C30:C34"/>
    </sheetView>
  </sheetViews>
  <sheetFormatPr defaultRowHeight="15" x14ac:dyDescent="0.25"/>
  <cols>
    <col min="1" max="2" width="18.7109375" customWidth="1"/>
    <col min="3" max="3" width="119.140625" customWidth="1"/>
    <col min="4" max="4" width="125.85546875" customWidth="1"/>
  </cols>
  <sheetData>
    <row r="1" spans="1:6" ht="18.75" customHeight="1" x14ac:dyDescent="0.25">
      <c r="A1" s="194" t="s">
        <v>175</v>
      </c>
      <c r="B1" s="194"/>
      <c r="C1" s="194"/>
      <c r="D1" s="175" t="s">
        <v>132</v>
      </c>
    </row>
    <row r="2" spans="1:6" ht="18.75" customHeight="1" x14ac:dyDescent="0.25">
      <c r="A2" s="180"/>
      <c r="B2" s="181"/>
      <c r="C2" s="182"/>
      <c r="D2" s="175"/>
    </row>
    <row r="3" spans="1:6" ht="15" customHeight="1" x14ac:dyDescent="0.25">
      <c r="A3" s="183"/>
      <c r="B3" s="184"/>
      <c r="C3" s="185"/>
      <c r="D3" s="69" t="s">
        <v>133</v>
      </c>
    </row>
    <row r="4" spans="1:6" ht="87.75" customHeight="1" x14ac:dyDescent="0.4">
      <c r="A4" s="173" t="s">
        <v>176</v>
      </c>
      <c r="B4" s="174"/>
      <c r="C4" s="89" t="s">
        <v>177</v>
      </c>
      <c r="D4" s="71"/>
      <c r="F4" s="19"/>
    </row>
    <row r="5" spans="1:6" x14ac:dyDescent="0.25">
      <c r="A5" s="177"/>
      <c r="B5" s="178"/>
      <c r="C5" s="179"/>
      <c r="D5" s="74" t="s">
        <v>178</v>
      </c>
    </row>
    <row r="6" spans="1:6" ht="59.25" customHeight="1" x14ac:dyDescent="0.25">
      <c r="A6" s="186" t="s">
        <v>179</v>
      </c>
      <c r="B6" s="186"/>
      <c r="C6" s="60" t="s">
        <v>622</v>
      </c>
    </row>
    <row r="7" spans="1:6" x14ac:dyDescent="0.25">
      <c r="A7" s="188"/>
      <c r="B7" s="189"/>
      <c r="C7" s="190"/>
      <c r="D7" s="74" t="s">
        <v>137</v>
      </c>
    </row>
    <row r="8" spans="1:6" ht="132.75" customHeight="1" x14ac:dyDescent="0.25">
      <c r="A8" s="186" t="s">
        <v>138</v>
      </c>
      <c r="B8" s="186"/>
      <c r="C8" s="60" t="s">
        <v>621</v>
      </c>
    </row>
    <row r="9" spans="1:6" x14ac:dyDescent="0.25">
      <c r="A9" s="191"/>
      <c r="B9" s="192"/>
      <c r="C9" s="193"/>
      <c r="D9" s="71"/>
    </row>
    <row r="10" spans="1:6" x14ac:dyDescent="0.25">
      <c r="A10" s="176" t="s">
        <v>139</v>
      </c>
      <c r="B10" s="176"/>
      <c r="C10" s="176"/>
      <c r="D10" s="75"/>
    </row>
    <row r="11" spans="1:6" ht="60" x14ac:dyDescent="0.25">
      <c r="A11" s="76" t="s">
        <v>140</v>
      </c>
      <c r="B11" s="77" t="s">
        <v>141</v>
      </c>
      <c r="C11" s="77" t="s">
        <v>162</v>
      </c>
      <c r="D11" s="74" t="s">
        <v>143</v>
      </c>
    </row>
    <row r="12" spans="1:6" x14ac:dyDescent="0.25">
      <c r="A12" s="73" t="s">
        <v>144</v>
      </c>
      <c r="B12" s="73" t="s">
        <v>147</v>
      </c>
      <c r="C12" s="78" t="s">
        <v>180</v>
      </c>
      <c r="D12" s="75"/>
    </row>
    <row r="13" spans="1:6" x14ac:dyDescent="0.25">
      <c r="A13" s="73" t="s">
        <v>144</v>
      </c>
      <c r="B13" s="73" t="s">
        <v>145</v>
      </c>
      <c r="C13" s="78" t="s">
        <v>590</v>
      </c>
    </row>
    <row r="14" spans="1:6" ht="30" x14ac:dyDescent="0.25">
      <c r="A14" s="73" t="s">
        <v>144</v>
      </c>
      <c r="B14" s="73" t="s">
        <v>147</v>
      </c>
      <c r="C14" s="78" t="s">
        <v>613</v>
      </c>
    </row>
    <row r="15" spans="1:6" ht="30" x14ac:dyDescent="0.25">
      <c r="A15" s="73" t="s">
        <v>144</v>
      </c>
      <c r="B15" s="73" t="s">
        <v>147</v>
      </c>
      <c r="C15" s="78" t="s">
        <v>181</v>
      </c>
      <c r="D15" s="78"/>
    </row>
    <row r="16" spans="1:6" x14ac:dyDescent="0.25">
      <c r="A16" s="73" t="s">
        <v>144</v>
      </c>
      <c r="B16" s="73" t="s">
        <v>147</v>
      </c>
      <c r="C16" s="78" t="s">
        <v>182</v>
      </c>
      <c r="D16" s="78"/>
    </row>
    <row r="17" spans="1:4" ht="30" x14ac:dyDescent="0.25">
      <c r="A17" s="73" t="s">
        <v>144</v>
      </c>
      <c r="B17" s="73" t="s">
        <v>147</v>
      </c>
      <c r="C17" s="78" t="s">
        <v>183</v>
      </c>
      <c r="D17" s="78"/>
    </row>
    <row r="18" spans="1:4" ht="30" x14ac:dyDescent="0.25">
      <c r="A18" s="79" t="s">
        <v>144</v>
      </c>
      <c r="B18" s="79" t="s">
        <v>147</v>
      </c>
      <c r="C18" s="70" t="s">
        <v>184</v>
      </c>
      <c r="D18" s="70"/>
    </row>
    <row r="19" spans="1:4" x14ac:dyDescent="0.25">
      <c r="A19" s="79"/>
      <c r="B19" s="79"/>
      <c r="C19" s="70"/>
      <c r="D19" s="75"/>
    </row>
    <row r="20" spans="1:4" x14ac:dyDescent="0.25">
      <c r="A20" s="79"/>
      <c r="B20" s="79"/>
      <c r="C20" s="70"/>
      <c r="D20" s="75"/>
    </row>
    <row r="21" spans="1:4" x14ac:dyDescent="0.25">
      <c r="A21" s="79"/>
      <c r="B21" s="79"/>
      <c r="C21" s="70"/>
      <c r="D21" s="75"/>
    </row>
    <row r="22" spans="1:4" x14ac:dyDescent="0.25">
      <c r="A22" s="79"/>
      <c r="B22" s="79"/>
      <c r="C22" s="70"/>
      <c r="D22" s="75"/>
    </row>
    <row r="23" spans="1:4" x14ac:dyDescent="0.25">
      <c r="A23" s="79"/>
      <c r="B23" s="79"/>
      <c r="C23" s="70"/>
      <c r="D23" s="75"/>
    </row>
    <row r="24" spans="1:4" x14ac:dyDescent="0.25">
      <c r="A24" s="187"/>
      <c r="B24" s="187"/>
      <c r="C24" s="187"/>
      <c r="D24" s="74" t="s">
        <v>149</v>
      </c>
    </row>
    <row r="25" spans="1:4" ht="98.25" customHeight="1" x14ac:dyDescent="0.25">
      <c r="A25" s="186" t="s">
        <v>150</v>
      </c>
      <c r="B25" s="186"/>
      <c r="C25" s="73" t="s">
        <v>591</v>
      </c>
    </row>
    <row r="26" spans="1:4" x14ac:dyDescent="0.25">
      <c r="A26" s="187"/>
      <c r="B26" s="187"/>
      <c r="C26" s="187"/>
      <c r="D26" s="187"/>
    </row>
    <row r="27" spans="1:4" x14ac:dyDescent="0.25">
      <c r="A27" s="176" t="s">
        <v>152</v>
      </c>
      <c r="B27" s="176"/>
      <c r="C27" s="176"/>
      <c r="D27" s="75"/>
    </row>
    <row r="28" spans="1:4" ht="60" x14ac:dyDescent="0.25">
      <c r="A28" s="76" t="s">
        <v>153</v>
      </c>
      <c r="B28" s="77" t="s">
        <v>154</v>
      </c>
      <c r="C28" s="77" t="s">
        <v>163</v>
      </c>
      <c r="D28" s="74" t="s">
        <v>143</v>
      </c>
    </row>
    <row r="29" spans="1:4" x14ac:dyDescent="0.25">
      <c r="A29" s="73" t="s">
        <v>147</v>
      </c>
      <c r="B29" s="73" t="s">
        <v>185</v>
      </c>
      <c r="C29" s="78" t="s">
        <v>180</v>
      </c>
      <c r="D29" s="75"/>
    </row>
    <row r="30" spans="1:4" ht="30" x14ac:dyDescent="0.25">
      <c r="A30" s="73" t="s">
        <v>147</v>
      </c>
      <c r="B30" s="73" t="s">
        <v>185</v>
      </c>
      <c r="C30" s="78" t="s">
        <v>613</v>
      </c>
    </row>
    <row r="31" spans="1:4" x14ac:dyDescent="0.25">
      <c r="A31" s="73" t="s">
        <v>147</v>
      </c>
      <c r="B31" s="73" t="s">
        <v>185</v>
      </c>
      <c r="C31" s="78"/>
    </row>
    <row r="32" spans="1:4" ht="30" x14ac:dyDescent="0.25">
      <c r="A32" s="73" t="s">
        <v>147</v>
      </c>
      <c r="B32" s="73" t="s">
        <v>185</v>
      </c>
      <c r="C32" s="78" t="s">
        <v>615</v>
      </c>
    </row>
    <row r="33" spans="1:4" ht="30" x14ac:dyDescent="0.25">
      <c r="A33" s="73" t="s">
        <v>147</v>
      </c>
      <c r="B33" s="73" t="s">
        <v>185</v>
      </c>
      <c r="C33" s="78" t="s">
        <v>614</v>
      </c>
    </row>
    <row r="34" spans="1:4" ht="30" x14ac:dyDescent="0.25">
      <c r="A34" s="73" t="s">
        <v>147</v>
      </c>
      <c r="B34" s="73" t="s">
        <v>185</v>
      </c>
      <c r="C34" s="203" t="s">
        <v>616</v>
      </c>
    </row>
    <row r="35" spans="1:4" x14ac:dyDescent="0.25">
      <c r="A35" s="79"/>
      <c r="B35" s="79"/>
      <c r="C35" s="70"/>
      <c r="D35" s="75"/>
    </row>
    <row r="36" spans="1:4" x14ac:dyDescent="0.25">
      <c r="A36" s="79"/>
      <c r="B36" s="79"/>
      <c r="C36" s="70"/>
      <c r="D36" s="75"/>
    </row>
    <row r="37" spans="1:4" x14ac:dyDescent="0.25">
      <c r="A37" s="79"/>
      <c r="B37" s="79"/>
      <c r="C37" s="70"/>
      <c r="D37" s="75"/>
    </row>
    <row r="38" spans="1:4" x14ac:dyDescent="0.25">
      <c r="A38" s="79"/>
      <c r="B38" s="79"/>
      <c r="C38" s="70"/>
      <c r="D38" s="75"/>
    </row>
    <row r="39" spans="1:4" x14ac:dyDescent="0.25">
      <c r="A39" s="79"/>
      <c r="B39" s="79"/>
      <c r="C39" s="70"/>
      <c r="D39" s="75"/>
    </row>
    <row r="40" spans="1:4" x14ac:dyDescent="0.25">
      <c r="A40" s="79"/>
      <c r="B40" s="79"/>
      <c r="C40" s="70"/>
      <c r="D40" s="75"/>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4">
    <mergeCell ref="A25:B25"/>
    <mergeCell ref="A27:C27"/>
    <mergeCell ref="A24:C24"/>
    <mergeCell ref="A26:D26"/>
    <mergeCell ref="A1:C1"/>
    <mergeCell ref="A4:B4"/>
    <mergeCell ref="A6:B6"/>
    <mergeCell ref="A8:B8"/>
    <mergeCell ref="A10:C10"/>
    <mergeCell ref="D1:D2"/>
    <mergeCell ref="A2:C3"/>
    <mergeCell ref="A5:C5"/>
    <mergeCell ref="A7:C7"/>
    <mergeCell ref="A9:C9"/>
  </mergeCells>
  <dataValidations count="1">
    <dataValidation allowBlank="1" showErrorMessage="1" sqref="A7 A5 A10 A12:B23 A27 A29:B40"/>
  </dataValidations>
  <pageMargins left="0.45" right="0.45" top="0.5" bottom="0.5" header="0.3" footer="0.05"/>
  <pageSetup scale="80" orientation="landscape" r:id="rId3"/>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F40"/>
  <sheetViews>
    <sheetView tabSelected="1" topLeftCell="B1" zoomScale="90" zoomScaleNormal="75" workbookViewId="0">
      <selection activeCell="C4" sqref="C4"/>
    </sheetView>
  </sheetViews>
  <sheetFormatPr defaultRowHeight="15" x14ac:dyDescent="0.25"/>
  <cols>
    <col min="1" max="2" width="18.7109375" customWidth="1"/>
    <col min="3" max="3" width="120.7109375" customWidth="1"/>
    <col min="4" max="4" width="123.42578125" customWidth="1"/>
  </cols>
  <sheetData>
    <row r="1" spans="1:6" ht="18.75" customHeight="1" x14ac:dyDescent="0.25">
      <c r="A1" s="194" t="s">
        <v>186</v>
      </c>
      <c r="B1" s="194"/>
      <c r="C1" s="194"/>
      <c r="D1" s="175" t="s">
        <v>132</v>
      </c>
    </row>
    <row r="2" spans="1:6" ht="18.75" customHeight="1" x14ac:dyDescent="0.25">
      <c r="A2" s="96"/>
      <c r="B2" s="96"/>
      <c r="C2" s="96"/>
      <c r="D2" s="175"/>
    </row>
    <row r="3" spans="1:6" ht="15" customHeight="1" x14ac:dyDescent="0.25">
      <c r="A3" s="66"/>
      <c r="B3" s="66"/>
      <c r="C3" s="66"/>
      <c r="D3" s="69" t="s">
        <v>133</v>
      </c>
    </row>
    <row r="4" spans="1:6" ht="69.75" customHeight="1" x14ac:dyDescent="0.4">
      <c r="A4" s="173" t="s">
        <v>187</v>
      </c>
      <c r="B4" s="174"/>
      <c r="C4" s="60" t="s">
        <v>592</v>
      </c>
      <c r="F4" s="19"/>
    </row>
    <row r="5" spans="1:6" x14ac:dyDescent="0.25">
      <c r="A5" s="82"/>
      <c r="B5" s="82"/>
      <c r="C5" s="66"/>
      <c r="D5" s="74" t="s">
        <v>178</v>
      </c>
    </row>
    <row r="6" spans="1:6" ht="56.25" customHeight="1" x14ac:dyDescent="0.25">
      <c r="A6" s="186" t="s">
        <v>188</v>
      </c>
      <c r="B6" s="186"/>
      <c r="C6" s="60" t="s">
        <v>593</v>
      </c>
    </row>
    <row r="7" spans="1:6" x14ac:dyDescent="0.25">
      <c r="A7" s="83"/>
      <c r="B7" s="83"/>
      <c r="C7" s="66"/>
      <c r="D7" s="74" t="s">
        <v>137</v>
      </c>
    </row>
    <row r="8" spans="1:6" ht="45" x14ac:dyDescent="0.25">
      <c r="A8" s="186" t="s">
        <v>138</v>
      </c>
      <c r="B8" s="186"/>
      <c r="C8" s="60" t="s">
        <v>623</v>
      </c>
    </row>
    <row r="9" spans="1:6" x14ac:dyDescent="0.25">
      <c r="A9" s="84"/>
      <c r="B9" s="84"/>
      <c r="C9" s="85"/>
      <c r="D9" s="71"/>
    </row>
    <row r="10" spans="1:6" ht="15" customHeight="1" x14ac:dyDescent="0.25">
      <c r="A10" s="176" t="s">
        <v>139</v>
      </c>
      <c r="B10" s="176"/>
      <c r="C10" s="176"/>
      <c r="D10" s="75"/>
    </row>
    <row r="11" spans="1:6" ht="60" x14ac:dyDescent="0.25">
      <c r="A11" s="76" t="s">
        <v>140</v>
      </c>
      <c r="B11" s="77" t="s">
        <v>141</v>
      </c>
      <c r="C11" s="77" t="s">
        <v>162</v>
      </c>
      <c r="D11" s="74" t="s">
        <v>143</v>
      </c>
    </row>
    <row r="12" spans="1:6" x14ac:dyDescent="0.25">
      <c r="A12" s="73" t="s">
        <v>189</v>
      </c>
      <c r="B12" s="73" t="s">
        <v>144</v>
      </c>
      <c r="C12" s="78" t="s">
        <v>594</v>
      </c>
    </row>
    <row r="13" spans="1:6" x14ac:dyDescent="0.25">
      <c r="A13" s="73" t="s">
        <v>144</v>
      </c>
      <c r="B13" s="73" t="s">
        <v>147</v>
      </c>
      <c r="C13" s="78" t="s">
        <v>597</v>
      </c>
    </row>
    <row r="14" spans="1:6" x14ac:dyDescent="0.25">
      <c r="A14" s="73" t="s">
        <v>144</v>
      </c>
      <c r="B14" s="73" t="s">
        <v>147</v>
      </c>
      <c r="C14" s="78" t="s">
        <v>596</v>
      </c>
    </row>
    <row r="15" spans="1:6" x14ac:dyDescent="0.25">
      <c r="A15" s="73" t="s">
        <v>144</v>
      </c>
      <c r="B15" s="73" t="s">
        <v>147</v>
      </c>
      <c r="C15" s="78" t="s">
        <v>595</v>
      </c>
    </row>
    <row r="16" spans="1:6" ht="30" x14ac:dyDescent="0.25">
      <c r="A16" s="73" t="s">
        <v>144</v>
      </c>
      <c r="B16" s="73" t="s">
        <v>147</v>
      </c>
      <c r="C16" s="78" t="s">
        <v>598</v>
      </c>
    </row>
    <row r="17" spans="1:4" ht="30" x14ac:dyDescent="0.25">
      <c r="A17" s="73" t="s">
        <v>144</v>
      </c>
      <c r="B17" s="73" t="s">
        <v>147</v>
      </c>
      <c r="C17" s="78" t="s">
        <v>599</v>
      </c>
    </row>
    <row r="18" spans="1:4" x14ac:dyDescent="0.25">
      <c r="A18" s="73" t="s">
        <v>144</v>
      </c>
      <c r="B18" s="73" t="s">
        <v>147</v>
      </c>
      <c r="C18" s="70" t="s">
        <v>600</v>
      </c>
    </row>
    <row r="19" spans="1:4" ht="30" x14ac:dyDescent="0.25">
      <c r="A19" s="79" t="s">
        <v>144</v>
      </c>
      <c r="B19" s="79" t="s">
        <v>165</v>
      </c>
      <c r="C19" s="70" t="s">
        <v>190</v>
      </c>
      <c r="D19" s="75"/>
    </row>
    <row r="20" spans="1:4" x14ac:dyDescent="0.25">
      <c r="A20" s="79"/>
      <c r="B20" s="79"/>
      <c r="C20" s="70"/>
      <c r="D20" s="75"/>
    </row>
    <row r="21" spans="1:4" x14ac:dyDescent="0.25">
      <c r="A21" s="79"/>
      <c r="B21" s="79"/>
      <c r="C21" s="70"/>
      <c r="D21" s="75"/>
    </row>
    <row r="22" spans="1:4" x14ac:dyDescent="0.25">
      <c r="A22" s="79"/>
      <c r="B22" s="79"/>
      <c r="C22" s="70"/>
      <c r="D22" s="75"/>
    </row>
    <row r="23" spans="1:4" x14ac:dyDescent="0.25">
      <c r="A23" s="79"/>
      <c r="B23" s="79"/>
      <c r="C23" s="70"/>
      <c r="D23" s="75"/>
    </row>
    <row r="24" spans="1:4" x14ac:dyDescent="0.25">
      <c r="A24" s="187"/>
      <c r="B24" s="187"/>
      <c r="C24" s="187"/>
      <c r="D24" s="74" t="s">
        <v>149</v>
      </c>
    </row>
    <row r="25" spans="1:4" ht="88.5" customHeight="1" x14ac:dyDescent="0.25">
      <c r="A25" s="186" t="s">
        <v>150</v>
      </c>
      <c r="B25" s="186"/>
      <c r="C25" s="73" t="s">
        <v>601</v>
      </c>
    </row>
    <row r="26" spans="1:4" x14ac:dyDescent="0.25">
      <c r="A26" s="187"/>
      <c r="B26" s="187"/>
      <c r="C26" s="187"/>
      <c r="D26" s="187"/>
    </row>
    <row r="27" spans="1:4" x14ac:dyDescent="0.25">
      <c r="A27" s="176" t="s">
        <v>152</v>
      </c>
      <c r="B27" s="176"/>
      <c r="C27" s="176"/>
      <c r="D27" s="75"/>
    </row>
    <row r="28" spans="1:4" ht="60" x14ac:dyDescent="0.25">
      <c r="A28" s="76" t="s">
        <v>153</v>
      </c>
      <c r="B28" s="77" t="s">
        <v>154</v>
      </c>
      <c r="C28" s="77" t="s">
        <v>163</v>
      </c>
      <c r="D28" s="74" t="s">
        <v>143</v>
      </c>
    </row>
    <row r="29" spans="1:4" ht="30" x14ac:dyDescent="0.25">
      <c r="A29" s="73" t="s">
        <v>147</v>
      </c>
      <c r="B29" s="73" t="s">
        <v>185</v>
      </c>
      <c r="C29" s="78" t="s">
        <v>602</v>
      </c>
    </row>
    <row r="30" spans="1:4" ht="30" x14ac:dyDescent="0.25">
      <c r="A30" s="73" t="s">
        <v>147</v>
      </c>
      <c r="B30" s="73" t="s">
        <v>185</v>
      </c>
      <c r="C30" s="78" t="s">
        <v>603</v>
      </c>
    </row>
    <row r="31" spans="1:4" ht="30" x14ac:dyDescent="0.25">
      <c r="A31" s="73" t="s">
        <v>147</v>
      </c>
      <c r="B31" s="73" t="s">
        <v>185</v>
      </c>
      <c r="C31" s="78" t="s">
        <v>604</v>
      </c>
    </row>
    <row r="32" spans="1:4" ht="30" x14ac:dyDescent="0.25">
      <c r="A32" s="73" t="s">
        <v>147</v>
      </c>
      <c r="B32" s="73" t="s">
        <v>185</v>
      </c>
      <c r="C32" s="78" t="s">
        <v>605</v>
      </c>
    </row>
    <row r="33" spans="1:4" ht="30" x14ac:dyDescent="0.25">
      <c r="A33" s="73" t="s">
        <v>147</v>
      </c>
      <c r="B33" s="73" t="s">
        <v>185</v>
      </c>
      <c r="C33" s="78" t="s">
        <v>606</v>
      </c>
    </row>
    <row r="34" spans="1:4" ht="30" x14ac:dyDescent="0.25">
      <c r="A34" s="73" t="s">
        <v>147</v>
      </c>
      <c r="B34" s="100" t="s">
        <v>185</v>
      </c>
      <c r="C34" s="204" t="s">
        <v>607</v>
      </c>
    </row>
    <row r="35" spans="1:4" x14ac:dyDescent="0.25">
      <c r="A35" s="98"/>
      <c r="B35" s="104"/>
      <c r="C35" s="105"/>
      <c r="D35" s="102"/>
    </row>
    <row r="36" spans="1:4" x14ac:dyDescent="0.25">
      <c r="A36" s="99"/>
      <c r="B36" s="103"/>
      <c r="C36" s="101"/>
      <c r="D36" s="102"/>
    </row>
    <row r="37" spans="1:4" x14ac:dyDescent="0.25">
      <c r="A37" s="99"/>
      <c r="B37" s="103"/>
      <c r="C37" s="101"/>
      <c r="D37" s="102"/>
    </row>
    <row r="38" spans="1:4" x14ac:dyDescent="0.25">
      <c r="A38" s="99"/>
      <c r="B38" s="103"/>
      <c r="C38" s="101"/>
      <c r="D38" s="102"/>
    </row>
    <row r="39" spans="1:4" x14ac:dyDescent="0.25">
      <c r="A39" s="99"/>
      <c r="B39" s="103"/>
      <c r="C39" s="101"/>
      <c r="D39" s="102"/>
    </row>
    <row r="40" spans="1:4" x14ac:dyDescent="0.25">
      <c r="A40" s="99"/>
      <c r="B40" s="103"/>
      <c r="C40" s="101"/>
      <c r="D40" s="102"/>
    </row>
  </sheetData>
  <customSheetViews>
    <customSheetView guid="{D084C74A-34CE-4171-80D6-1BE5E86C1BB8}" scale="90" printArea="1">
      <selection activeCell="D12" sqref="D12"/>
      <pageMargins left="0" right="0" top="0" bottom="0" header="0" footer="0"/>
      <pageSetup scale="80" orientation="landscape" r:id="rId1"/>
      <headerFooter>
        <oddFooter>&amp;R&amp;P</oddFooter>
      </headerFooter>
    </customSheetView>
    <customSheetView guid="{44594B27-9C70-41F1-9630-666DBB02377F}" scale="90">
      <selection activeCell="D10" sqref="D10"/>
      <pageMargins left="0" right="0" top="0" bottom="0" header="0" footer="0"/>
      <pageSetup scale="80" orientation="landscape" r:id="rId2"/>
      <headerFooter>
        <oddFooter>&amp;R&amp;P</oddFooter>
      </headerFooter>
    </customSheetView>
  </customSheetViews>
  <mergeCells count="10">
    <mergeCell ref="A24:C24"/>
    <mergeCell ref="A25:B25"/>
    <mergeCell ref="A27:C27"/>
    <mergeCell ref="A26:D26"/>
    <mergeCell ref="A1:C1"/>
    <mergeCell ref="A4:B4"/>
    <mergeCell ref="A6:B6"/>
    <mergeCell ref="A8:B8"/>
    <mergeCell ref="A10:C10"/>
    <mergeCell ref="D1:D2"/>
  </mergeCells>
  <dataValidations count="1">
    <dataValidation allowBlank="1" showErrorMessage="1" sqref="A5:B5 A7:B7 A10 A12:B23 A27 A29:B40"/>
  </dataValidations>
  <pageMargins left="0.45" right="0.45" top="0.5" bottom="0.5" header="0.3" footer="0.05"/>
  <pageSetup scale="80" orientation="landscape" r:id="rId3"/>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28515625" defaultRowHeight="15" x14ac:dyDescent="0.25"/>
  <cols>
    <col min="1" max="1" width="47.7109375" style="1" customWidth="1"/>
    <col min="2" max="16384" width="9.28515625" style="1"/>
  </cols>
  <sheetData>
    <row r="2" spans="1:1" x14ac:dyDescent="0.25">
      <c r="A2" s="86" t="s">
        <v>191</v>
      </c>
    </row>
    <row r="3" spans="1:1" x14ac:dyDescent="0.25">
      <c r="A3" s="97" t="s">
        <v>192</v>
      </c>
    </row>
    <row r="4" spans="1:1" ht="75" x14ac:dyDescent="0.25">
      <c r="A4" s="87" t="s">
        <v>193</v>
      </c>
    </row>
    <row r="5" spans="1:1" ht="75" x14ac:dyDescent="0.25">
      <c r="A5" s="87" t="s">
        <v>194</v>
      </c>
    </row>
    <row r="6" spans="1:1" ht="75" x14ac:dyDescent="0.25">
      <c r="A6" s="87" t="s">
        <v>195</v>
      </c>
    </row>
    <row r="7" spans="1:1" ht="60" x14ac:dyDescent="0.25">
      <c r="A7" s="87" t="s">
        <v>196</v>
      </c>
    </row>
    <row r="8" spans="1:1" ht="60" x14ac:dyDescent="0.25">
      <c r="A8" s="87" t="s">
        <v>197</v>
      </c>
    </row>
    <row r="9" spans="1:1" x14ac:dyDescent="0.25">
      <c r="A9" s="97" t="s">
        <v>198</v>
      </c>
    </row>
    <row r="10" spans="1:1" ht="75" x14ac:dyDescent="0.25">
      <c r="A10" s="87" t="s">
        <v>199</v>
      </c>
    </row>
    <row r="11" spans="1:1" customFormat="1" ht="90" x14ac:dyDescent="0.25">
      <c r="A11" s="87" t="s">
        <v>200</v>
      </c>
    </row>
    <row r="12" spans="1:1" customFormat="1" ht="45" x14ac:dyDescent="0.25">
      <c r="A12" s="87" t="s">
        <v>201</v>
      </c>
    </row>
    <row r="13" spans="1:1" customFormat="1" ht="90" x14ac:dyDescent="0.25">
      <c r="A13" s="87" t="s">
        <v>202</v>
      </c>
    </row>
    <row r="14" spans="1:1" customFormat="1" ht="120" x14ac:dyDescent="0.25">
      <c r="A14" s="87" t="s">
        <v>203</v>
      </c>
    </row>
    <row r="15" spans="1:1" x14ac:dyDescent="0.25">
      <c r="A15" s="97" t="s">
        <v>204</v>
      </c>
    </row>
    <row r="16" spans="1:1" ht="75" x14ac:dyDescent="0.25">
      <c r="A16" s="87" t="s">
        <v>205</v>
      </c>
    </row>
    <row r="17" spans="1:1" customFormat="1" ht="90" x14ac:dyDescent="0.25">
      <c r="A17" s="87" t="s">
        <v>206</v>
      </c>
    </row>
    <row r="18" spans="1:1" customFormat="1" ht="75" x14ac:dyDescent="0.25">
      <c r="A18" s="87" t="s">
        <v>207</v>
      </c>
    </row>
    <row r="19" spans="1:1" customFormat="1" ht="75" x14ac:dyDescent="0.25">
      <c r="A19" s="87" t="s">
        <v>208</v>
      </c>
    </row>
    <row r="20" spans="1:1" customFormat="1" ht="75" x14ac:dyDescent="0.25">
      <c r="A20" s="87" t="s">
        <v>209</v>
      </c>
    </row>
    <row r="21" spans="1:1" x14ac:dyDescent="0.25">
      <c r="A21" s="97" t="s">
        <v>210</v>
      </c>
    </row>
    <row r="22" spans="1:1" ht="90" x14ac:dyDescent="0.25">
      <c r="A22" s="87" t="s">
        <v>211</v>
      </c>
    </row>
    <row r="23" spans="1:1" customFormat="1" ht="60" x14ac:dyDescent="0.25">
      <c r="A23" s="87" t="s">
        <v>212</v>
      </c>
    </row>
    <row r="24" spans="1:1" customFormat="1" ht="60" x14ac:dyDescent="0.25">
      <c r="A24" s="87" t="s">
        <v>213</v>
      </c>
    </row>
    <row r="25" spans="1:1" customFormat="1" ht="75" x14ac:dyDescent="0.25">
      <c r="A25" s="87" t="s">
        <v>214</v>
      </c>
    </row>
    <row r="26" spans="1:1" customFormat="1" ht="75" x14ac:dyDescent="0.25">
      <c r="A26" s="87" t="s">
        <v>215</v>
      </c>
    </row>
    <row r="27" spans="1:1" x14ac:dyDescent="0.25">
      <c r="A27" s="97" t="s">
        <v>216</v>
      </c>
    </row>
    <row r="28" spans="1:1" ht="75" x14ac:dyDescent="0.25">
      <c r="A28" s="87" t="s">
        <v>217</v>
      </c>
    </row>
    <row r="29" spans="1:1" customFormat="1" ht="60" x14ac:dyDescent="0.25">
      <c r="A29" s="87" t="s">
        <v>218</v>
      </c>
    </row>
    <row r="30" spans="1:1" customFormat="1" ht="90" x14ac:dyDescent="0.25">
      <c r="A30" s="87" t="s">
        <v>219</v>
      </c>
    </row>
    <row r="31" spans="1:1" customFormat="1" ht="105" x14ac:dyDescent="0.25">
      <c r="A31" s="87" t="s">
        <v>220</v>
      </c>
    </row>
    <row r="32" spans="1:1" customFormat="1" ht="75" x14ac:dyDescent="0.25">
      <c r="A32" s="87" t="s">
        <v>221</v>
      </c>
    </row>
    <row r="33" spans="1:1" x14ac:dyDescent="0.25">
      <c r="A33" s="97" t="s">
        <v>222</v>
      </c>
    </row>
    <row r="34" spans="1:1" ht="105" x14ac:dyDescent="0.25">
      <c r="A34" s="87" t="s">
        <v>223</v>
      </c>
    </row>
    <row r="35" spans="1:1" customFormat="1" ht="60" x14ac:dyDescent="0.25">
      <c r="A35" s="87" t="s">
        <v>224</v>
      </c>
    </row>
    <row r="36" spans="1:1" customFormat="1" ht="60" x14ac:dyDescent="0.25">
      <c r="A36" s="87" t="s">
        <v>225</v>
      </c>
    </row>
    <row r="37" spans="1:1" customFormat="1" ht="75" x14ac:dyDescent="0.25">
      <c r="A37" s="87" t="s">
        <v>226</v>
      </c>
    </row>
    <row r="38" spans="1:1" customFormat="1" ht="105" x14ac:dyDescent="0.25">
      <c r="A38" s="87" t="s">
        <v>227</v>
      </c>
    </row>
  </sheetData>
  <customSheetViews>
    <customSheetView guid="{D084C74A-34CE-4171-80D6-1BE5E86C1BB8}" scale="90" state="hidden">
      <pane ySplit="2" topLeftCell="A11" activePane="bottomLeft" state="frozen"/>
      <selection pane="bottomLeft" activeCell="A11" sqref="A11"/>
      <pageMargins left="0" right="0" top="0" bottom="0" header="0" footer="0"/>
      <pageSetup orientation="landscape" r:id="rId1"/>
      <headerFooter>
        <oddFooter>&amp;R&amp;P</oddFooter>
      </headerFooter>
    </customSheetView>
    <customSheetView guid="{44594B27-9C70-41F1-9630-666DBB02377F}" scale="90" state="hidden">
      <pane ySplit="2" topLeftCell="A11" activePane="bottomLeft" state="frozen"/>
      <selection pane="bottomLeft" activeCell="A11" sqref="A11"/>
      <pageMargins left="0" right="0" top="0" bottom="0" header="0" footer="0"/>
      <pageSetup orientation="landscape" r:id="rId2"/>
      <headerFooter>
        <oddFooter>&amp;R&amp;P</oddFooter>
      </headerFooter>
    </customSheetView>
  </customSheetViews>
  <pageMargins left="0.7" right="0.7" top="0.75" bottom="0.75" header="0.3" footer="0.05"/>
  <pageSetup orientation="landscape" r:id="rId3"/>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7109375" defaultRowHeight="12.75" x14ac:dyDescent="0.2"/>
  <cols>
    <col min="1" max="1" width="15.7109375" style="17" bestFit="1" customWidth="1"/>
    <col min="2" max="2" width="43.7109375" style="4" bestFit="1" customWidth="1"/>
    <col min="3" max="3" width="11.7109375" style="3" bestFit="1" customWidth="1"/>
    <col min="4" max="4" width="17.5703125" style="3" bestFit="1" customWidth="1"/>
    <col min="5" max="5" width="12.28515625" style="4" bestFit="1" customWidth="1"/>
    <col min="6" max="6" width="10.7109375" style="12" bestFit="1" customWidth="1"/>
    <col min="7" max="7" width="12.42578125" style="4" customWidth="1"/>
    <col min="8" max="8" width="6.42578125" style="4" customWidth="1"/>
    <col min="9" max="9" width="20.28515625" style="3" customWidth="1"/>
    <col min="10" max="10" width="14.42578125" style="3" customWidth="1"/>
    <col min="11" max="16384" width="8.7109375" style="4"/>
  </cols>
  <sheetData>
    <row r="1" spans="1:10" x14ac:dyDescent="0.2">
      <c r="A1" s="201" t="s">
        <v>228</v>
      </c>
      <c r="B1" s="201"/>
      <c r="C1" s="201"/>
      <c r="D1" s="201"/>
      <c r="E1" s="201"/>
      <c r="F1" s="201"/>
      <c r="G1" s="2"/>
      <c r="H1" s="2"/>
    </row>
    <row r="2" spans="1:10" s="6" customFormat="1" ht="38.25" x14ac:dyDescent="0.2">
      <c r="A2" s="30" t="s">
        <v>229</v>
      </c>
      <c r="B2" s="31" t="s">
        <v>230</v>
      </c>
      <c r="C2" s="32" t="s">
        <v>231</v>
      </c>
      <c r="D2" s="32" t="s">
        <v>232</v>
      </c>
      <c r="E2" s="32" t="s">
        <v>233</v>
      </c>
      <c r="F2" s="33" t="s">
        <v>234</v>
      </c>
      <c r="G2" s="32" t="s">
        <v>235</v>
      </c>
      <c r="H2" s="5"/>
      <c r="I2" s="34" t="s">
        <v>236</v>
      </c>
      <c r="J2" s="34" t="s">
        <v>237</v>
      </c>
    </row>
    <row r="3" spans="1:10" ht="12.75" customHeight="1" x14ac:dyDescent="0.2">
      <c r="A3" s="35" t="s">
        <v>238</v>
      </c>
      <c r="B3" s="36" t="s">
        <v>239</v>
      </c>
      <c r="C3" s="7">
        <v>15</v>
      </c>
      <c r="D3" s="37">
        <v>13</v>
      </c>
      <c r="E3" s="38" t="s">
        <v>240</v>
      </c>
      <c r="F3" s="39">
        <v>0.15</v>
      </c>
      <c r="G3" s="40"/>
      <c r="H3" s="8"/>
      <c r="I3" s="41" t="s">
        <v>241</v>
      </c>
      <c r="J3" s="42">
        <v>0.05</v>
      </c>
    </row>
    <row r="4" spans="1:10" ht="12.75" customHeight="1" x14ac:dyDescent="0.2">
      <c r="A4" s="43" t="s">
        <v>242</v>
      </c>
      <c r="B4" s="44" t="s">
        <v>243</v>
      </c>
      <c r="C4" s="7">
        <v>1</v>
      </c>
      <c r="D4" s="37">
        <v>1</v>
      </c>
      <c r="E4" s="38" t="s">
        <v>244</v>
      </c>
      <c r="F4" s="39">
        <v>0.15</v>
      </c>
      <c r="G4" s="45"/>
      <c r="H4" s="8"/>
      <c r="I4" s="41" t="s">
        <v>245</v>
      </c>
      <c r="J4" s="42">
        <v>0.06</v>
      </c>
    </row>
    <row r="5" spans="1:10" x14ac:dyDescent="0.2">
      <c r="A5" s="46" t="s">
        <v>246</v>
      </c>
      <c r="B5" s="45" t="s">
        <v>247</v>
      </c>
      <c r="C5" s="37">
        <v>3</v>
      </c>
      <c r="D5" s="37">
        <v>1</v>
      </c>
      <c r="E5" s="38" t="s">
        <v>248</v>
      </c>
      <c r="F5" s="39">
        <v>0.06</v>
      </c>
      <c r="G5" s="40"/>
      <c r="I5" s="41" t="s">
        <v>249</v>
      </c>
      <c r="J5" s="42">
        <v>7.0000000000000007E-2</v>
      </c>
    </row>
    <row r="6" spans="1:10" ht="12.75" customHeight="1" x14ac:dyDescent="0.2">
      <c r="A6" s="35" t="s">
        <v>250</v>
      </c>
      <c r="B6" s="9" t="s">
        <v>251</v>
      </c>
      <c r="C6" s="7">
        <v>10</v>
      </c>
      <c r="D6" s="7">
        <v>8</v>
      </c>
      <c r="E6" s="10" t="s">
        <v>252</v>
      </c>
      <c r="F6" s="39">
        <v>0.15</v>
      </c>
      <c r="G6" s="11"/>
      <c r="H6" s="8"/>
      <c r="I6" s="41" t="s">
        <v>253</v>
      </c>
      <c r="J6" s="42">
        <v>0.08</v>
      </c>
    </row>
    <row r="7" spans="1:10" ht="12.75" customHeight="1" x14ac:dyDescent="0.2">
      <c r="A7" s="35" t="s">
        <v>254</v>
      </c>
      <c r="B7" s="36" t="s">
        <v>255</v>
      </c>
      <c r="C7" s="7">
        <v>3</v>
      </c>
      <c r="D7" s="37">
        <v>1</v>
      </c>
      <c r="E7" s="38" t="s">
        <v>248</v>
      </c>
      <c r="F7" s="39">
        <v>0.06</v>
      </c>
      <c r="G7" s="40"/>
      <c r="H7" s="8"/>
      <c r="I7" s="41" t="s">
        <v>256</v>
      </c>
      <c r="J7" s="42">
        <v>0.09</v>
      </c>
    </row>
    <row r="8" spans="1:10" ht="12.75" customHeight="1" x14ac:dyDescent="0.2">
      <c r="A8" s="35" t="s">
        <v>257</v>
      </c>
      <c r="B8" s="36" t="s">
        <v>258</v>
      </c>
      <c r="C8" s="7">
        <v>4</v>
      </c>
      <c r="D8" s="37">
        <v>1</v>
      </c>
      <c r="E8" s="38" t="s">
        <v>259</v>
      </c>
      <c r="F8" s="39">
        <v>0.05</v>
      </c>
      <c r="G8" s="40"/>
      <c r="H8" s="8"/>
      <c r="I8" s="41" t="s">
        <v>260</v>
      </c>
      <c r="J8" s="42">
        <v>0.1</v>
      </c>
    </row>
    <row r="9" spans="1:10" ht="12.75" customHeight="1" x14ac:dyDescent="0.2">
      <c r="A9" s="35" t="s">
        <v>261</v>
      </c>
      <c r="B9" s="36" t="s">
        <v>262</v>
      </c>
      <c r="C9" s="7">
        <v>7</v>
      </c>
      <c r="D9" s="37">
        <v>4</v>
      </c>
      <c r="E9" s="38" t="s">
        <v>263</v>
      </c>
      <c r="F9" s="39">
        <v>0.11</v>
      </c>
      <c r="G9" s="40"/>
      <c r="H9" s="8"/>
      <c r="I9" s="41" t="s">
        <v>264</v>
      </c>
      <c r="J9" s="42">
        <v>0.11</v>
      </c>
    </row>
    <row r="10" spans="1:10" ht="12.75" customHeight="1" x14ac:dyDescent="0.2">
      <c r="A10" s="35" t="s">
        <v>265</v>
      </c>
      <c r="B10" s="36" t="s">
        <v>266</v>
      </c>
      <c r="C10" s="7">
        <v>6</v>
      </c>
      <c r="D10" s="37">
        <v>1</v>
      </c>
      <c r="E10" s="38" t="s">
        <v>267</v>
      </c>
      <c r="F10" s="39">
        <v>0.05</v>
      </c>
      <c r="G10" s="40"/>
      <c r="H10" s="8"/>
      <c r="I10" s="41" t="s">
        <v>268</v>
      </c>
      <c r="J10" s="42">
        <v>0.12</v>
      </c>
    </row>
    <row r="11" spans="1:10" ht="12.75" customHeight="1" x14ac:dyDescent="0.2">
      <c r="A11" s="35" t="s">
        <v>269</v>
      </c>
      <c r="B11" s="36" t="s">
        <v>270</v>
      </c>
      <c r="C11" s="7">
        <v>9</v>
      </c>
      <c r="D11" s="37">
        <v>2</v>
      </c>
      <c r="E11" s="38" t="s">
        <v>271</v>
      </c>
      <c r="F11" s="39">
        <v>0.05</v>
      </c>
      <c r="G11" s="40" t="s">
        <v>272</v>
      </c>
      <c r="H11" s="8"/>
      <c r="I11" s="41" t="s">
        <v>273</v>
      </c>
      <c r="J11" s="42">
        <v>0.13</v>
      </c>
    </row>
    <row r="12" spans="1:10" ht="12.75" customHeight="1" x14ac:dyDescent="0.2">
      <c r="A12" s="35" t="s">
        <v>274</v>
      </c>
      <c r="B12" s="36" t="s">
        <v>275</v>
      </c>
      <c r="C12" s="7">
        <v>1</v>
      </c>
      <c r="D12" s="37">
        <v>1</v>
      </c>
      <c r="E12" s="38" t="s">
        <v>244</v>
      </c>
      <c r="F12" s="39">
        <v>0.15</v>
      </c>
      <c r="G12" s="40"/>
      <c r="H12" s="8"/>
      <c r="I12" s="41" t="s">
        <v>276</v>
      </c>
      <c r="J12" s="42">
        <v>0.14000000000000001</v>
      </c>
    </row>
    <row r="13" spans="1:10" ht="12.75" customHeight="1" x14ac:dyDescent="0.2">
      <c r="A13" s="35" t="s">
        <v>277</v>
      </c>
      <c r="B13" s="36" t="s">
        <v>278</v>
      </c>
      <c r="C13" s="7">
        <v>13</v>
      </c>
      <c r="D13" s="37">
        <v>4</v>
      </c>
      <c r="E13" s="38" t="s">
        <v>279</v>
      </c>
      <c r="F13" s="39">
        <v>0.06</v>
      </c>
      <c r="G13" s="40"/>
      <c r="H13" s="8"/>
      <c r="I13" s="41" t="s">
        <v>280</v>
      </c>
      <c r="J13" s="42">
        <v>0.15</v>
      </c>
    </row>
    <row r="14" spans="1:10" ht="12.75" customHeight="1" x14ac:dyDescent="0.2">
      <c r="A14" s="35" t="s">
        <v>281</v>
      </c>
      <c r="B14" s="36" t="s">
        <v>282</v>
      </c>
      <c r="C14" s="7">
        <v>4</v>
      </c>
      <c r="D14" s="37">
        <v>1</v>
      </c>
      <c r="E14" s="38" t="s">
        <v>259</v>
      </c>
      <c r="F14" s="39">
        <v>0.05</v>
      </c>
      <c r="G14" s="40"/>
      <c r="H14" s="8"/>
    </row>
    <row r="15" spans="1:10" x14ac:dyDescent="0.2">
      <c r="A15" s="35" t="s">
        <v>283</v>
      </c>
      <c r="B15" s="36" t="s">
        <v>284</v>
      </c>
      <c r="C15" s="7">
        <v>3</v>
      </c>
      <c r="D15" s="37">
        <v>1</v>
      </c>
      <c r="E15" s="38" t="s">
        <v>248</v>
      </c>
      <c r="F15" s="39">
        <v>0.06</v>
      </c>
      <c r="G15" s="40"/>
      <c r="H15" s="8"/>
    </row>
    <row r="16" spans="1:10" x14ac:dyDescent="0.2">
      <c r="A16" s="35" t="s">
        <v>285</v>
      </c>
      <c r="B16" s="36" t="s">
        <v>286</v>
      </c>
      <c r="C16" s="7">
        <v>4</v>
      </c>
      <c r="D16" s="37">
        <v>1</v>
      </c>
      <c r="E16" s="38" t="s">
        <v>259</v>
      </c>
      <c r="F16" s="39">
        <v>0.05</v>
      </c>
      <c r="G16" s="40"/>
      <c r="H16" s="8"/>
    </row>
    <row r="17" spans="1:8" x14ac:dyDescent="0.2">
      <c r="A17" s="35" t="s">
        <v>287</v>
      </c>
      <c r="B17" s="36" t="s">
        <v>288</v>
      </c>
      <c r="C17" s="7">
        <v>3</v>
      </c>
      <c r="D17" s="37">
        <v>1</v>
      </c>
      <c r="E17" s="38" t="s">
        <v>248</v>
      </c>
      <c r="F17" s="39">
        <v>0.06</v>
      </c>
      <c r="G17" s="40"/>
      <c r="H17" s="8"/>
    </row>
    <row r="18" spans="1:8" x14ac:dyDescent="0.2">
      <c r="A18" s="46" t="s">
        <v>289</v>
      </c>
      <c r="B18" s="45" t="s">
        <v>290</v>
      </c>
      <c r="C18" s="37">
        <v>6</v>
      </c>
      <c r="D18" s="37">
        <v>2</v>
      </c>
      <c r="E18" s="38" t="s">
        <v>248</v>
      </c>
      <c r="F18" s="39">
        <v>0.06</v>
      </c>
      <c r="G18" s="40"/>
    </row>
    <row r="19" spans="1:8" x14ac:dyDescent="0.2">
      <c r="A19" s="35" t="s">
        <v>291</v>
      </c>
      <c r="B19" s="36" t="s">
        <v>292</v>
      </c>
      <c r="C19" s="7">
        <v>3</v>
      </c>
      <c r="D19" s="37">
        <v>1</v>
      </c>
      <c r="E19" s="38" t="s">
        <v>248</v>
      </c>
      <c r="F19" s="39">
        <v>0.06</v>
      </c>
      <c r="G19" s="40"/>
      <c r="H19" s="8"/>
    </row>
    <row r="20" spans="1:8" x14ac:dyDescent="0.2">
      <c r="A20" s="35" t="s">
        <v>293</v>
      </c>
      <c r="B20" s="36" t="s">
        <v>294</v>
      </c>
      <c r="C20" s="7">
        <v>6</v>
      </c>
      <c r="D20" s="37">
        <v>1</v>
      </c>
      <c r="E20" s="38" t="s">
        <v>267</v>
      </c>
      <c r="F20" s="39">
        <v>0.05</v>
      </c>
      <c r="G20" s="40"/>
      <c r="H20" s="8"/>
    </row>
    <row r="21" spans="1:8" x14ac:dyDescent="0.2">
      <c r="A21" s="35" t="s">
        <v>295</v>
      </c>
      <c r="B21" s="36" t="s">
        <v>296</v>
      </c>
      <c r="C21" s="7">
        <v>4</v>
      </c>
      <c r="D21" s="37">
        <v>1</v>
      </c>
      <c r="E21" s="38" t="s">
        <v>259</v>
      </c>
      <c r="F21" s="39">
        <v>0.05</v>
      </c>
      <c r="G21" s="40"/>
      <c r="H21" s="8"/>
    </row>
    <row r="22" spans="1:8" x14ac:dyDescent="0.2">
      <c r="A22" s="35" t="s">
        <v>297</v>
      </c>
      <c r="B22" s="36" t="s">
        <v>298</v>
      </c>
      <c r="C22" s="7">
        <v>6</v>
      </c>
      <c r="D22" s="37">
        <v>1</v>
      </c>
      <c r="E22" s="38" t="s">
        <v>267</v>
      </c>
      <c r="F22" s="39">
        <v>0.05</v>
      </c>
      <c r="G22" s="40"/>
      <c r="H22" s="8"/>
    </row>
    <row r="23" spans="1:8" x14ac:dyDescent="0.2">
      <c r="A23" s="35" t="s">
        <v>299</v>
      </c>
      <c r="B23" s="36" t="s">
        <v>300</v>
      </c>
      <c r="C23" s="7">
        <v>7</v>
      </c>
      <c r="D23" s="37">
        <v>6</v>
      </c>
      <c r="E23" s="38" t="s">
        <v>301</v>
      </c>
      <c r="F23" s="39">
        <v>0.15</v>
      </c>
      <c r="G23" s="40"/>
      <c r="H23" s="8"/>
    </row>
    <row r="24" spans="1:8" x14ac:dyDescent="0.2">
      <c r="A24" s="35" t="s">
        <v>302</v>
      </c>
      <c r="B24" s="36" t="s">
        <v>303</v>
      </c>
      <c r="C24" s="7">
        <v>56</v>
      </c>
      <c r="D24" s="37">
        <v>44</v>
      </c>
      <c r="E24" s="38" t="s">
        <v>304</v>
      </c>
      <c r="F24" s="39">
        <v>0.15</v>
      </c>
      <c r="G24" s="40" t="s">
        <v>272</v>
      </c>
      <c r="H24" s="8"/>
    </row>
    <row r="25" spans="1:8" x14ac:dyDescent="0.2">
      <c r="A25" s="43" t="s">
        <v>305</v>
      </c>
      <c r="B25" s="44" t="s">
        <v>306</v>
      </c>
      <c r="C25" s="7">
        <v>1</v>
      </c>
      <c r="D25" s="37">
        <v>1</v>
      </c>
      <c r="E25" s="38" t="s">
        <v>244</v>
      </c>
      <c r="F25" s="39">
        <v>0.15</v>
      </c>
      <c r="G25" s="45"/>
      <c r="H25" s="8"/>
    </row>
    <row r="26" spans="1:8" x14ac:dyDescent="0.2">
      <c r="A26" s="35" t="s">
        <v>307</v>
      </c>
      <c r="B26" s="36" t="s">
        <v>308</v>
      </c>
      <c r="C26" s="7">
        <v>1</v>
      </c>
      <c r="D26" s="37">
        <v>1</v>
      </c>
      <c r="E26" s="38" t="s">
        <v>244</v>
      </c>
      <c r="F26" s="39">
        <v>0.15</v>
      </c>
      <c r="G26" s="45"/>
      <c r="H26" s="8"/>
    </row>
    <row r="27" spans="1:8" x14ac:dyDescent="0.2">
      <c r="A27" s="43" t="s">
        <v>309</v>
      </c>
      <c r="B27" s="44" t="s">
        <v>310</v>
      </c>
      <c r="C27" s="7">
        <v>1</v>
      </c>
      <c r="D27" s="37">
        <v>1</v>
      </c>
      <c r="E27" s="38" t="s">
        <v>244</v>
      </c>
      <c r="F27" s="39">
        <v>0.15</v>
      </c>
      <c r="G27" s="45"/>
      <c r="H27" s="8"/>
    </row>
    <row r="28" spans="1:8" x14ac:dyDescent="0.2">
      <c r="A28" s="35" t="s">
        <v>311</v>
      </c>
      <c r="B28" s="36" t="s">
        <v>312</v>
      </c>
      <c r="C28" s="7">
        <v>4</v>
      </c>
      <c r="D28" s="37">
        <v>2</v>
      </c>
      <c r="E28" s="38" t="s">
        <v>313</v>
      </c>
      <c r="F28" s="39">
        <v>0.1</v>
      </c>
      <c r="G28" s="40"/>
      <c r="H28" s="8"/>
    </row>
    <row r="29" spans="1:8" x14ac:dyDescent="0.2">
      <c r="A29" s="35" t="s">
        <v>314</v>
      </c>
      <c r="B29" s="36" t="s">
        <v>315</v>
      </c>
      <c r="C29" s="7">
        <v>13</v>
      </c>
      <c r="D29" s="37">
        <v>1</v>
      </c>
      <c r="E29" s="38" t="s">
        <v>316</v>
      </c>
      <c r="F29" s="39">
        <v>0.05</v>
      </c>
      <c r="G29" s="40"/>
      <c r="H29" s="8"/>
    </row>
    <row r="30" spans="1:8" x14ac:dyDescent="0.2">
      <c r="A30" s="35" t="s">
        <v>317</v>
      </c>
      <c r="B30" s="36" t="s">
        <v>318</v>
      </c>
      <c r="C30" s="7">
        <v>2</v>
      </c>
      <c r="D30" s="37">
        <v>1</v>
      </c>
      <c r="E30" s="38" t="s">
        <v>313</v>
      </c>
      <c r="F30" s="39">
        <v>0.1</v>
      </c>
      <c r="G30" s="40"/>
      <c r="H30" s="8"/>
    </row>
    <row r="31" spans="1:8" x14ac:dyDescent="0.2">
      <c r="A31" s="35" t="s">
        <v>319</v>
      </c>
      <c r="B31" s="36" t="s">
        <v>320</v>
      </c>
      <c r="C31" s="7">
        <v>2</v>
      </c>
      <c r="D31" s="37">
        <v>1</v>
      </c>
      <c r="E31" s="38" t="s">
        <v>313</v>
      </c>
      <c r="F31" s="39">
        <v>0.1</v>
      </c>
      <c r="G31" s="40"/>
      <c r="H31" s="8"/>
    </row>
    <row r="32" spans="1:8" x14ac:dyDescent="0.2">
      <c r="A32" s="35" t="s">
        <v>321</v>
      </c>
      <c r="B32" s="36" t="s">
        <v>322</v>
      </c>
      <c r="C32" s="7">
        <v>3</v>
      </c>
      <c r="D32" s="37">
        <v>1</v>
      </c>
      <c r="E32" s="38" t="s">
        <v>248</v>
      </c>
      <c r="F32" s="39">
        <v>0.06</v>
      </c>
      <c r="G32" s="40"/>
      <c r="H32" s="8"/>
    </row>
    <row r="33" spans="1:8" x14ac:dyDescent="0.2">
      <c r="A33" s="35" t="s">
        <v>323</v>
      </c>
      <c r="B33" s="36" t="s">
        <v>324</v>
      </c>
      <c r="C33" s="7">
        <v>5</v>
      </c>
      <c r="D33" s="37">
        <v>1</v>
      </c>
      <c r="E33" s="38" t="s">
        <v>325</v>
      </c>
      <c r="F33" s="39">
        <v>0.05</v>
      </c>
      <c r="G33" s="40"/>
      <c r="H33" s="8"/>
    </row>
    <row r="34" spans="1:8" x14ac:dyDescent="0.2">
      <c r="A34" s="35" t="s">
        <v>326</v>
      </c>
      <c r="B34" s="36" t="s">
        <v>327</v>
      </c>
      <c r="C34" s="7">
        <v>6</v>
      </c>
      <c r="D34" s="37">
        <v>5</v>
      </c>
      <c r="E34" s="38" t="s">
        <v>328</v>
      </c>
      <c r="F34" s="39">
        <v>0.15</v>
      </c>
      <c r="G34" s="40"/>
      <c r="H34" s="8"/>
    </row>
    <row r="35" spans="1:8" x14ac:dyDescent="0.2">
      <c r="A35" s="35" t="s">
        <v>329</v>
      </c>
      <c r="B35" s="36" t="s">
        <v>330</v>
      </c>
      <c r="C35" s="7">
        <v>2</v>
      </c>
      <c r="D35" s="37">
        <v>1</v>
      </c>
      <c r="E35" s="38" t="s">
        <v>313</v>
      </c>
      <c r="F35" s="39">
        <v>0.1</v>
      </c>
      <c r="G35" s="40"/>
      <c r="H35" s="8"/>
    </row>
    <row r="36" spans="1:8" x14ac:dyDescent="0.2">
      <c r="A36" s="35" t="s">
        <v>331</v>
      </c>
      <c r="B36" s="36" t="s">
        <v>332</v>
      </c>
      <c r="C36" s="7">
        <v>4</v>
      </c>
      <c r="D36" s="37">
        <v>1</v>
      </c>
      <c r="E36" s="38" t="s">
        <v>259</v>
      </c>
      <c r="F36" s="39">
        <v>0.05</v>
      </c>
      <c r="G36" s="40"/>
      <c r="H36" s="8"/>
    </row>
    <row r="37" spans="1:8" x14ac:dyDescent="0.2">
      <c r="A37" s="35" t="s">
        <v>333</v>
      </c>
      <c r="B37" s="36" t="s">
        <v>334</v>
      </c>
      <c r="C37" s="7">
        <v>4</v>
      </c>
      <c r="D37" s="37">
        <v>1</v>
      </c>
      <c r="E37" s="38" t="s">
        <v>259</v>
      </c>
      <c r="F37" s="39">
        <v>0.05</v>
      </c>
      <c r="G37" s="40"/>
      <c r="H37" s="8"/>
    </row>
    <row r="38" spans="1:8" x14ac:dyDescent="0.2">
      <c r="A38" s="35" t="s">
        <v>335</v>
      </c>
      <c r="B38" s="36" t="s">
        <v>336</v>
      </c>
      <c r="C38" s="7">
        <v>3</v>
      </c>
      <c r="D38" s="37">
        <v>1</v>
      </c>
      <c r="E38" s="38" t="s">
        <v>248</v>
      </c>
      <c r="F38" s="39">
        <v>0.06</v>
      </c>
      <c r="G38" s="40"/>
      <c r="H38" s="8"/>
    </row>
    <row r="39" spans="1:8" x14ac:dyDescent="0.2">
      <c r="A39" s="35" t="s">
        <v>337</v>
      </c>
      <c r="B39" s="36" t="s">
        <v>338</v>
      </c>
      <c r="C39" s="7">
        <v>62</v>
      </c>
      <c r="D39" s="37">
        <v>50</v>
      </c>
      <c r="E39" s="38" t="s">
        <v>339</v>
      </c>
      <c r="F39" s="39">
        <v>0.15</v>
      </c>
      <c r="G39" s="40" t="s">
        <v>272</v>
      </c>
      <c r="H39" s="8"/>
    </row>
    <row r="40" spans="1:8" x14ac:dyDescent="0.2">
      <c r="A40" s="35" t="s">
        <v>340</v>
      </c>
      <c r="B40" s="36" t="s">
        <v>341</v>
      </c>
      <c r="C40" s="7">
        <v>6</v>
      </c>
      <c r="D40" s="37">
        <v>5</v>
      </c>
      <c r="E40" s="38" t="s">
        <v>328</v>
      </c>
      <c r="F40" s="39">
        <v>0.15</v>
      </c>
      <c r="G40" s="40" t="s">
        <v>272</v>
      </c>
      <c r="H40" s="8"/>
    </row>
    <row r="41" spans="1:8" x14ac:dyDescent="0.2">
      <c r="A41" s="35" t="s">
        <v>342</v>
      </c>
      <c r="B41" s="36" t="s">
        <v>343</v>
      </c>
      <c r="C41" s="7">
        <v>12</v>
      </c>
      <c r="D41" s="37">
        <v>6</v>
      </c>
      <c r="E41" s="38" t="s">
        <v>313</v>
      </c>
      <c r="F41" s="39">
        <v>0.1</v>
      </c>
      <c r="G41" s="40" t="s">
        <v>272</v>
      </c>
      <c r="H41" s="8"/>
    </row>
    <row r="42" spans="1:8" x14ac:dyDescent="0.2">
      <c r="A42" s="35" t="s">
        <v>344</v>
      </c>
      <c r="B42" s="36" t="s">
        <v>345</v>
      </c>
      <c r="C42" s="7">
        <v>5</v>
      </c>
      <c r="D42" s="37">
        <v>3</v>
      </c>
      <c r="E42" s="38" t="s">
        <v>346</v>
      </c>
      <c r="F42" s="39">
        <v>0.12</v>
      </c>
      <c r="G42" s="40"/>
      <c r="H42" s="8"/>
    </row>
    <row r="43" spans="1:8" x14ac:dyDescent="0.2">
      <c r="A43" s="35" t="s">
        <v>347</v>
      </c>
      <c r="B43" s="36" t="s">
        <v>348</v>
      </c>
      <c r="C43" s="7">
        <v>4</v>
      </c>
      <c r="D43" s="37">
        <v>1</v>
      </c>
      <c r="E43" s="38" t="s">
        <v>259</v>
      </c>
      <c r="F43" s="39">
        <v>0.05</v>
      </c>
      <c r="G43" s="40"/>
      <c r="H43" s="8"/>
    </row>
    <row r="44" spans="1:8" x14ac:dyDescent="0.2">
      <c r="A44" s="35" t="s">
        <v>349</v>
      </c>
      <c r="B44" s="36" t="s">
        <v>350</v>
      </c>
      <c r="C44" s="7">
        <v>31</v>
      </c>
      <c r="D44" s="37">
        <v>5</v>
      </c>
      <c r="E44" s="38" t="s">
        <v>351</v>
      </c>
      <c r="F44" s="39"/>
      <c r="G44" s="40"/>
      <c r="H44" s="8"/>
    </row>
    <row r="45" spans="1:8" x14ac:dyDescent="0.2">
      <c r="A45" s="35" t="s">
        <v>352</v>
      </c>
      <c r="B45" s="36" t="s">
        <v>353</v>
      </c>
      <c r="C45" s="7">
        <v>108</v>
      </c>
      <c r="D45" s="37">
        <v>11</v>
      </c>
      <c r="E45" s="38" t="s">
        <v>351</v>
      </c>
      <c r="F45" s="39"/>
      <c r="G45" s="40"/>
      <c r="H45" s="8"/>
    </row>
    <row r="46" spans="1:8" x14ac:dyDescent="0.2">
      <c r="A46" s="35" t="s">
        <v>354</v>
      </c>
      <c r="B46" s="36" t="s">
        <v>355</v>
      </c>
      <c r="C46" s="7">
        <v>46</v>
      </c>
      <c r="D46" s="37">
        <v>6</v>
      </c>
      <c r="E46" s="38" t="s">
        <v>351</v>
      </c>
      <c r="F46" s="39"/>
      <c r="G46" s="40"/>
      <c r="H46" s="8"/>
    </row>
    <row r="47" spans="1:8" x14ac:dyDescent="0.2">
      <c r="A47" s="43" t="s">
        <v>356</v>
      </c>
      <c r="B47" s="44" t="s">
        <v>357</v>
      </c>
      <c r="C47" s="7">
        <v>1</v>
      </c>
      <c r="D47" s="37">
        <v>1</v>
      </c>
      <c r="E47" s="38" t="s">
        <v>244</v>
      </c>
      <c r="F47" s="39">
        <v>0.15</v>
      </c>
      <c r="G47" s="45"/>
      <c r="H47" s="8"/>
    </row>
    <row r="48" spans="1:8" x14ac:dyDescent="0.2">
      <c r="A48" s="35" t="s">
        <v>358</v>
      </c>
      <c r="B48" s="36" t="s">
        <v>359</v>
      </c>
      <c r="C48" s="7">
        <v>35</v>
      </c>
      <c r="D48" s="37">
        <v>9</v>
      </c>
      <c r="E48" s="38" t="s">
        <v>351</v>
      </c>
      <c r="F48" s="39"/>
      <c r="G48" s="40"/>
      <c r="H48" s="8"/>
    </row>
    <row r="49" spans="1:8" x14ac:dyDescent="0.2">
      <c r="A49" s="35" t="s">
        <v>360</v>
      </c>
      <c r="B49" s="36" t="s">
        <v>361</v>
      </c>
      <c r="C49" s="7">
        <v>29</v>
      </c>
      <c r="D49" s="37">
        <v>5</v>
      </c>
      <c r="E49" s="38" t="s">
        <v>351</v>
      </c>
      <c r="F49" s="39"/>
      <c r="G49" s="40"/>
      <c r="H49" s="8"/>
    </row>
    <row r="50" spans="1:8" x14ac:dyDescent="0.2">
      <c r="A50" s="43" t="s">
        <v>362</v>
      </c>
      <c r="B50" s="44" t="s">
        <v>363</v>
      </c>
      <c r="C50" s="7">
        <v>1</v>
      </c>
      <c r="D50" s="37">
        <v>1</v>
      </c>
      <c r="E50" s="38" t="s">
        <v>244</v>
      </c>
      <c r="F50" s="39">
        <v>0.15</v>
      </c>
      <c r="G50" s="45"/>
      <c r="H50" s="8"/>
    </row>
    <row r="51" spans="1:8" x14ac:dyDescent="0.2">
      <c r="A51" s="35" t="s">
        <v>364</v>
      </c>
      <c r="B51" s="36" t="s">
        <v>365</v>
      </c>
      <c r="C51" s="7">
        <v>45</v>
      </c>
      <c r="D51" s="37">
        <v>7</v>
      </c>
      <c r="E51" s="38" t="s">
        <v>351</v>
      </c>
      <c r="F51" s="39"/>
      <c r="G51" s="40"/>
      <c r="H51" s="8"/>
    </row>
    <row r="52" spans="1:8" x14ac:dyDescent="0.2">
      <c r="A52" s="35" t="s">
        <v>366</v>
      </c>
      <c r="B52" s="36" t="s">
        <v>367</v>
      </c>
      <c r="C52" s="7">
        <v>42</v>
      </c>
      <c r="D52" s="37">
        <v>20</v>
      </c>
      <c r="E52" s="38" t="s">
        <v>351</v>
      </c>
      <c r="F52" s="39"/>
      <c r="G52" s="40"/>
      <c r="H52" s="8"/>
    </row>
    <row r="53" spans="1:8" x14ac:dyDescent="0.2">
      <c r="A53" s="35" t="s">
        <v>368</v>
      </c>
      <c r="B53" s="36" t="s">
        <v>369</v>
      </c>
      <c r="C53" s="7">
        <v>52</v>
      </c>
      <c r="D53" s="37">
        <v>27</v>
      </c>
      <c r="E53" s="38" t="s">
        <v>351</v>
      </c>
      <c r="F53" s="39"/>
      <c r="G53" s="40"/>
      <c r="H53" s="8"/>
    </row>
    <row r="54" spans="1:8" x14ac:dyDescent="0.2">
      <c r="A54" s="35" t="s">
        <v>370</v>
      </c>
      <c r="B54" s="36" t="s">
        <v>371</v>
      </c>
      <c r="C54" s="7">
        <v>67</v>
      </c>
      <c r="D54" s="37">
        <v>28</v>
      </c>
      <c r="E54" s="38" t="s">
        <v>351</v>
      </c>
      <c r="F54" s="39"/>
      <c r="G54" s="40"/>
      <c r="H54" s="8"/>
    </row>
    <row r="55" spans="1:8" x14ac:dyDescent="0.2">
      <c r="A55" s="35" t="s">
        <v>372</v>
      </c>
      <c r="B55" s="36" t="s">
        <v>373</v>
      </c>
      <c r="C55" s="7">
        <v>81</v>
      </c>
      <c r="D55" s="37">
        <v>32</v>
      </c>
      <c r="E55" s="38" t="s">
        <v>351</v>
      </c>
      <c r="F55" s="39"/>
      <c r="G55" s="40"/>
      <c r="H55" s="8"/>
    </row>
    <row r="56" spans="1:8" x14ac:dyDescent="0.2">
      <c r="A56" s="35" t="s">
        <v>374</v>
      </c>
      <c r="B56" s="36" t="s">
        <v>375</v>
      </c>
      <c r="C56" s="7">
        <v>57</v>
      </c>
      <c r="D56" s="37">
        <v>27</v>
      </c>
      <c r="E56" s="38" t="s">
        <v>351</v>
      </c>
      <c r="F56" s="39"/>
      <c r="G56" s="40"/>
      <c r="H56" s="8"/>
    </row>
    <row r="57" spans="1:8" x14ac:dyDescent="0.2">
      <c r="A57" s="35" t="s">
        <v>376</v>
      </c>
      <c r="B57" s="36" t="s">
        <v>377</v>
      </c>
      <c r="C57" s="7">
        <v>51</v>
      </c>
      <c r="D57" s="7">
        <v>23</v>
      </c>
      <c r="E57" s="38" t="s">
        <v>351</v>
      </c>
      <c r="F57" s="39"/>
      <c r="G57" s="40"/>
      <c r="H57" s="8"/>
    </row>
    <row r="58" spans="1:8" x14ac:dyDescent="0.2">
      <c r="A58" s="35" t="s">
        <v>378</v>
      </c>
      <c r="B58" s="36" t="s">
        <v>379</v>
      </c>
      <c r="C58" s="7">
        <v>45</v>
      </c>
      <c r="D58" s="37">
        <v>13</v>
      </c>
      <c r="E58" s="38" t="s">
        <v>351</v>
      </c>
      <c r="F58" s="39"/>
      <c r="G58" s="40"/>
      <c r="H58" s="8"/>
    </row>
    <row r="59" spans="1:8" x14ac:dyDescent="0.2">
      <c r="A59" s="35" t="s">
        <v>380</v>
      </c>
      <c r="B59" s="36" t="s">
        <v>381</v>
      </c>
      <c r="C59" s="7">
        <v>41</v>
      </c>
      <c r="D59" s="37">
        <v>11</v>
      </c>
      <c r="E59" s="38" t="s">
        <v>351</v>
      </c>
      <c r="F59" s="39"/>
      <c r="G59" s="40"/>
      <c r="H59" s="8"/>
    </row>
    <row r="60" spans="1:8" x14ac:dyDescent="0.2">
      <c r="A60" s="35" t="s">
        <v>382</v>
      </c>
      <c r="B60" s="36" t="s">
        <v>383</v>
      </c>
      <c r="C60" s="7">
        <v>1</v>
      </c>
      <c r="D60" s="37">
        <v>1</v>
      </c>
      <c r="E60" s="38" t="s">
        <v>244</v>
      </c>
      <c r="F60" s="39">
        <v>0.15</v>
      </c>
      <c r="G60" s="45"/>
      <c r="H60" s="8"/>
    </row>
    <row r="61" spans="1:8" x14ac:dyDescent="0.2">
      <c r="A61" s="35" t="s">
        <v>384</v>
      </c>
      <c r="B61" s="36" t="s">
        <v>385</v>
      </c>
      <c r="C61" s="7">
        <v>43</v>
      </c>
      <c r="D61" s="37">
        <v>10</v>
      </c>
      <c r="E61" s="38" t="s">
        <v>351</v>
      </c>
      <c r="F61" s="39"/>
      <c r="G61" s="40"/>
      <c r="H61" s="8"/>
    </row>
    <row r="62" spans="1:8" x14ac:dyDescent="0.2">
      <c r="A62" s="43" t="s">
        <v>386</v>
      </c>
      <c r="B62" s="44" t="s">
        <v>387</v>
      </c>
      <c r="C62" s="7">
        <v>1</v>
      </c>
      <c r="D62" s="37">
        <v>1</v>
      </c>
      <c r="E62" s="38" t="s">
        <v>244</v>
      </c>
      <c r="F62" s="39">
        <v>0.15</v>
      </c>
      <c r="G62" s="45"/>
      <c r="H62" s="8"/>
    </row>
    <row r="63" spans="1:8" x14ac:dyDescent="0.2">
      <c r="A63" s="35" t="s">
        <v>388</v>
      </c>
      <c r="B63" s="36" t="s">
        <v>389</v>
      </c>
      <c r="C63" s="7">
        <v>26</v>
      </c>
      <c r="D63" s="37">
        <v>10</v>
      </c>
      <c r="E63" s="38" t="s">
        <v>351</v>
      </c>
      <c r="F63" s="39"/>
      <c r="G63" s="40"/>
      <c r="H63" s="8"/>
    </row>
    <row r="64" spans="1:8" x14ac:dyDescent="0.2">
      <c r="A64" s="35" t="s">
        <v>390</v>
      </c>
      <c r="B64" s="36" t="s">
        <v>391</v>
      </c>
      <c r="C64" s="7">
        <v>50</v>
      </c>
      <c r="D64" s="7">
        <v>13</v>
      </c>
      <c r="E64" s="38" t="s">
        <v>351</v>
      </c>
      <c r="F64" s="39"/>
      <c r="G64" s="40"/>
      <c r="H64" s="8"/>
    </row>
    <row r="65" spans="1:8" x14ac:dyDescent="0.2">
      <c r="A65" s="35" t="s">
        <v>392</v>
      </c>
      <c r="B65" s="36" t="s">
        <v>393</v>
      </c>
      <c r="C65" s="7">
        <v>34</v>
      </c>
      <c r="D65" s="37">
        <v>7</v>
      </c>
      <c r="E65" s="38" t="s">
        <v>351</v>
      </c>
      <c r="F65" s="39"/>
      <c r="G65" s="40"/>
      <c r="H65" s="8"/>
    </row>
    <row r="66" spans="1:8" x14ac:dyDescent="0.2">
      <c r="A66" s="35" t="s">
        <v>394</v>
      </c>
      <c r="B66" s="36" t="s">
        <v>395</v>
      </c>
      <c r="C66" s="7">
        <v>44</v>
      </c>
      <c r="D66" s="37">
        <v>21</v>
      </c>
      <c r="E66" s="38" t="s">
        <v>351</v>
      </c>
      <c r="F66" s="39"/>
      <c r="G66" s="40"/>
      <c r="H66" s="8"/>
    </row>
    <row r="67" spans="1:8" x14ac:dyDescent="0.2">
      <c r="A67" s="35" t="s">
        <v>396</v>
      </c>
      <c r="B67" s="36" t="s">
        <v>397</v>
      </c>
      <c r="C67" s="7">
        <v>39</v>
      </c>
      <c r="D67" s="37">
        <v>3</v>
      </c>
      <c r="E67" s="38" t="s">
        <v>351</v>
      </c>
      <c r="F67" s="39"/>
      <c r="G67" s="40"/>
      <c r="H67" s="8"/>
    </row>
    <row r="68" spans="1:8" x14ac:dyDescent="0.2">
      <c r="A68" s="35" t="s">
        <v>398</v>
      </c>
      <c r="B68" s="36" t="s">
        <v>399</v>
      </c>
      <c r="C68" s="7">
        <v>40</v>
      </c>
      <c r="D68" s="37">
        <v>7</v>
      </c>
      <c r="E68" s="38" t="s">
        <v>351</v>
      </c>
      <c r="F68" s="39"/>
      <c r="G68" s="40"/>
      <c r="H68" s="8"/>
    </row>
    <row r="69" spans="1:8" x14ac:dyDescent="0.2">
      <c r="A69" s="35" t="s">
        <v>400</v>
      </c>
      <c r="B69" s="36" t="s">
        <v>401</v>
      </c>
      <c r="C69" s="7">
        <v>38</v>
      </c>
      <c r="D69" s="37">
        <v>6</v>
      </c>
      <c r="E69" s="38" t="s">
        <v>351</v>
      </c>
      <c r="F69" s="39"/>
      <c r="G69" s="40"/>
      <c r="H69" s="8"/>
    </row>
    <row r="70" spans="1:8" x14ac:dyDescent="0.2">
      <c r="A70" s="35" t="s">
        <v>402</v>
      </c>
      <c r="B70" s="36" t="s">
        <v>403</v>
      </c>
      <c r="C70" s="7">
        <v>27</v>
      </c>
      <c r="D70" s="37">
        <v>12</v>
      </c>
      <c r="E70" s="38" t="s">
        <v>351</v>
      </c>
      <c r="F70" s="39"/>
      <c r="G70" s="40"/>
      <c r="H70" s="8"/>
    </row>
    <row r="71" spans="1:8" x14ac:dyDescent="0.2">
      <c r="A71" s="35" t="s">
        <v>404</v>
      </c>
      <c r="B71" s="36" t="s">
        <v>405</v>
      </c>
      <c r="C71" s="7">
        <v>26</v>
      </c>
      <c r="D71" s="37">
        <v>13</v>
      </c>
      <c r="E71" s="38" t="s">
        <v>351</v>
      </c>
      <c r="F71" s="39"/>
      <c r="G71" s="40"/>
      <c r="H71" s="8"/>
    </row>
    <row r="72" spans="1:8" x14ac:dyDescent="0.2">
      <c r="A72" s="35" t="s">
        <v>406</v>
      </c>
      <c r="B72" s="36" t="s">
        <v>407</v>
      </c>
      <c r="C72" s="7">
        <v>50</v>
      </c>
      <c r="D72" s="37">
        <v>3</v>
      </c>
      <c r="E72" s="38" t="s">
        <v>351</v>
      </c>
      <c r="F72" s="39"/>
      <c r="G72" s="40"/>
      <c r="H72" s="8"/>
    </row>
    <row r="73" spans="1:8" x14ac:dyDescent="0.2">
      <c r="A73" s="35" t="s">
        <v>408</v>
      </c>
      <c r="B73" s="36" t="s">
        <v>409</v>
      </c>
      <c r="C73" s="7">
        <v>43</v>
      </c>
      <c r="D73" s="37">
        <v>2</v>
      </c>
      <c r="E73" s="38" t="s">
        <v>351</v>
      </c>
      <c r="F73" s="39"/>
      <c r="G73" s="40"/>
      <c r="H73" s="8"/>
    </row>
    <row r="74" spans="1:8" x14ac:dyDescent="0.2">
      <c r="A74" s="35" t="s">
        <v>410</v>
      </c>
      <c r="B74" s="36" t="s">
        <v>411</v>
      </c>
      <c r="C74" s="7">
        <v>31</v>
      </c>
      <c r="D74" s="37">
        <v>1</v>
      </c>
      <c r="E74" s="38" t="s">
        <v>351</v>
      </c>
      <c r="F74" s="39"/>
      <c r="G74" s="40"/>
      <c r="H74" s="8"/>
    </row>
    <row r="75" spans="1:8" x14ac:dyDescent="0.2">
      <c r="A75" s="35" t="s">
        <v>412</v>
      </c>
      <c r="B75" s="36" t="s">
        <v>413</v>
      </c>
      <c r="C75" s="7">
        <v>57</v>
      </c>
      <c r="D75" s="37">
        <v>10</v>
      </c>
      <c r="E75" s="38" t="s">
        <v>351</v>
      </c>
      <c r="F75" s="39"/>
      <c r="G75" s="40"/>
      <c r="H75" s="8"/>
    </row>
    <row r="76" spans="1:8" x14ac:dyDescent="0.2">
      <c r="A76" s="35" t="s">
        <v>414</v>
      </c>
      <c r="B76" s="36" t="s">
        <v>415</v>
      </c>
      <c r="C76" s="7">
        <v>45</v>
      </c>
      <c r="D76" s="37">
        <v>3</v>
      </c>
      <c r="E76" s="38" t="s">
        <v>351</v>
      </c>
      <c r="F76" s="39"/>
      <c r="G76" s="40"/>
      <c r="H76" s="8"/>
    </row>
    <row r="77" spans="1:8" x14ac:dyDescent="0.2">
      <c r="A77" s="35" t="s">
        <v>416</v>
      </c>
      <c r="B77" s="36" t="s">
        <v>417</v>
      </c>
      <c r="C77" s="7">
        <v>43</v>
      </c>
      <c r="D77" s="7">
        <v>3</v>
      </c>
      <c r="E77" s="38" t="s">
        <v>351</v>
      </c>
      <c r="F77" s="39"/>
      <c r="G77" s="40"/>
      <c r="H77" s="8"/>
    </row>
    <row r="78" spans="1:8" x14ac:dyDescent="0.2">
      <c r="A78" s="35" t="s">
        <v>418</v>
      </c>
      <c r="B78" s="36" t="s">
        <v>419</v>
      </c>
      <c r="C78" s="7">
        <v>42</v>
      </c>
      <c r="D78" s="37">
        <v>4</v>
      </c>
      <c r="E78" s="38" t="s">
        <v>351</v>
      </c>
      <c r="F78" s="39"/>
      <c r="G78" s="40"/>
      <c r="H78" s="8"/>
    </row>
    <row r="79" spans="1:8" x14ac:dyDescent="0.2">
      <c r="A79" s="35" t="s">
        <v>420</v>
      </c>
      <c r="B79" s="36" t="s">
        <v>421</v>
      </c>
      <c r="C79" s="7">
        <v>9</v>
      </c>
      <c r="D79" s="37">
        <v>1</v>
      </c>
      <c r="E79" s="38" t="s">
        <v>422</v>
      </c>
      <c r="F79" s="39">
        <v>0.05</v>
      </c>
      <c r="G79" s="40" t="s">
        <v>272</v>
      </c>
      <c r="H79" s="8"/>
    </row>
    <row r="80" spans="1:8" x14ac:dyDescent="0.2">
      <c r="A80" s="47" t="s">
        <v>423</v>
      </c>
      <c r="B80" s="48" t="s">
        <v>424</v>
      </c>
      <c r="C80" s="7"/>
      <c r="D80" s="37"/>
      <c r="E80" s="38"/>
      <c r="F80" s="39"/>
      <c r="G80" s="40"/>
      <c r="H80" s="8"/>
    </row>
    <row r="81" spans="1:8" x14ac:dyDescent="0.2">
      <c r="A81" s="47" t="s">
        <v>425</v>
      </c>
      <c r="B81" s="48" t="s">
        <v>426</v>
      </c>
      <c r="C81" s="7"/>
      <c r="D81" s="37">
        <v>385</v>
      </c>
      <c r="E81" s="38"/>
      <c r="F81" s="39"/>
      <c r="G81" s="40"/>
      <c r="H81" s="8"/>
    </row>
    <row r="82" spans="1:8" x14ac:dyDescent="0.2">
      <c r="A82" s="47" t="s">
        <v>427</v>
      </c>
      <c r="B82" s="48" t="s">
        <v>428</v>
      </c>
      <c r="C82" s="7"/>
      <c r="D82" s="37"/>
      <c r="E82" s="38"/>
      <c r="F82" s="39"/>
      <c r="G82" s="40"/>
      <c r="H82" s="8"/>
    </row>
    <row r="83" spans="1:8" x14ac:dyDescent="0.2">
      <c r="A83" s="47" t="s">
        <v>429</v>
      </c>
      <c r="B83" s="48" t="s">
        <v>430</v>
      </c>
      <c r="C83" s="7"/>
      <c r="D83" s="37"/>
      <c r="E83" s="38"/>
      <c r="F83" s="39"/>
      <c r="G83" s="40"/>
      <c r="H83" s="8"/>
    </row>
    <row r="84" spans="1:8" x14ac:dyDescent="0.2">
      <c r="A84" s="47" t="s">
        <v>431</v>
      </c>
      <c r="B84" s="48" t="s">
        <v>432</v>
      </c>
      <c r="C84" s="7"/>
      <c r="D84" s="37"/>
      <c r="E84" s="38"/>
      <c r="F84" s="39"/>
      <c r="G84" s="40"/>
      <c r="H84" s="8"/>
    </row>
    <row r="85" spans="1:8" x14ac:dyDescent="0.2">
      <c r="A85" s="47" t="s">
        <v>433</v>
      </c>
      <c r="B85" s="48" t="s">
        <v>434</v>
      </c>
      <c r="C85" s="7"/>
      <c r="D85" s="37"/>
      <c r="E85" s="38"/>
      <c r="F85" s="39"/>
      <c r="G85" s="40"/>
      <c r="H85" s="8"/>
    </row>
    <row r="86" spans="1:8" x14ac:dyDescent="0.2">
      <c r="A86" s="47" t="s">
        <v>435</v>
      </c>
      <c r="B86" s="48" t="s">
        <v>436</v>
      </c>
      <c r="C86" s="7"/>
      <c r="D86" s="37"/>
      <c r="E86" s="38"/>
      <c r="F86" s="39"/>
      <c r="G86" s="40"/>
      <c r="H86" s="8"/>
    </row>
    <row r="87" spans="1:8" x14ac:dyDescent="0.2">
      <c r="A87" s="47" t="s">
        <v>437</v>
      </c>
      <c r="B87" s="48" t="s">
        <v>438</v>
      </c>
      <c r="C87" s="7"/>
      <c r="D87" s="37"/>
      <c r="E87" s="38"/>
      <c r="F87" s="39"/>
      <c r="G87" s="40"/>
      <c r="H87" s="8"/>
    </row>
    <row r="88" spans="1:8" x14ac:dyDescent="0.2">
      <c r="A88" s="47" t="s">
        <v>439</v>
      </c>
      <c r="B88" s="48" t="s">
        <v>440</v>
      </c>
      <c r="C88" s="7"/>
      <c r="D88" s="37"/>
      <c r="E88" s="38"/>
      <c r="F88" s="39"/>
      <c r="G88" s="40"/>
      <c r="H88" s="8"/>
    </row>
    <row r="89" spans="1:8" x14ac:dyDescent="0.2">
      <c r="A89" s="47" t="s">
        <v>441</v>
      </c>
      <c r="B89" s="48" t="s">
        <v>442</v>
      </c>
      <c r="C89" s="7"/>
      <c r="D89" s="37"/>
      <c r="E89" s="38"/>
      <c r="F89" s="39"/>
      <c r="G89" s="40"/>
      <c r="H89" s="8"/>
    </row>
    <row r="90" spans="1:8" x14ac:dyDescent="0.2">
      <c r="A90" s="47" t="s">
        <v>443</v>
      </c>
      <c r="B90" s="48" t="s">
        <v>444</v>
      </c>
      <c r="C90" s="7"/>
      <c r="D90" s="37"/>
      <c r="E90" s="38"/>
      <c r="F90" s="39"/>
      <c r="G90" s="40"/>
      <c r="H90" s="8"/>
    </row>
    <row r="91" spans="1:8" x14ac:dyDescent="0.2">
      <c r="A91" s="47" t="s">
        <v>445</v>
      </c>
      <c r="B91" s="48" t="s">
        <v>446</v>
      </c>
      <c r="C91" s="7"/>
      <c r="D91" s="37"/>
      <c r="E91" s="38"/>
      <c r="F91" s="39"/>
      <c r="G91" s="40"/>
      <c r="H91" s="8"/>
    </row>
    <row r="92" spans="1:8" x14ac:dyDescent="0.2">
      <c r="A92" s="47" t="s">
        <v>447</v>
      </c>
      <c r="B92" s="48" t="s">
        <v>448</v>
      </c>
      <c r="C92" s="7"/>
      <c r="D92" s="37"/>
      <c r="E92" s="38"/>
      <c r="F92" s="39"/>
      <c r="G92" s="40"/>
      <c r="H92" s="8"/>
    </row>
    <row r="93" spans="1:8" x14ac:dyDescent="0.2">
      <c r="A93" s="47" t="s">
        <v>449</v>
      </c>
      <c r="B93" s="48" t="s">
        <v>450</v>
      </c>
      <c r="C93" s="7"/>
      <c r="D93" s="37"/>
      <c r="E93" s="38"/>
      <c r="F93" s="39"/>
      <c r="G93" s="40"/>
      <c r="H93" s="8"/>
    </row>
    <row r="94" spans="1:8" x14ac:dyDescent="0.2">
      <c r="A94" s="35"/>
      <c r="B94" s="36"/>
      <c r="C94" s="7"/>
      <c r="D94" s="37"/>
      <c r="E94" s="38"/>
      <c r="F94" s="39"/>
      <c r="G94" s="40"/>
      <c r="H94" s="8"/>
    </row>
    <row r="95" spans="1:8" x14ac:dyDescent="0.2">
      <c r="A95" s="35"/>
      <c r="B95" s="36"/>
      <c r="C95" s="7"/>
      <c r="D95" s="37"/>
      <c r="E95" s="38"/>
      <c r="F95" s="39"/>
      <c r="G95" s="40"/>
      <c r="H95" s="8"/>
    </row>
    <row r="96" spans="1:8" x14ac:dyDescent="0.2">
      <c r="A96" s="35"/>
      <c r="B96" s="36"/>
      <c r="C96" s="7"/>
      <c r="D96" s="37"/>
      <c r="E96" s="38"/>
      <c r="F96" s="39"/>
      <c r="G96" s="40"/>
      <c r="H96" s="8"/>
    </row>
    <row r="97" spans="1:8" x14ac:dyDescent="0.2">
      <c r="A97" s="35"/>
      <c r="B97" s="36"/>
      <c r="C97" s="7"/>
      <c r="D97" s="37"/>
      <c r="E97" s="38"/>
      <c r="F97" s="39"/>
      <c r="G97" s="40"/>
      <c r="H97" s="8"/>
    </row>
    <row r="98" spans="1:8" x14ac:dyDescent="0.2">
      <c r="A98" s="35" t="s">
        <v>451</v>
      </c>
      <c r="B98" s="36" t="s">
        <v>452</v>
      </c>
      <c r="C98" s="7">
        <v>2</v>
      </c>
      <c r="D98" s="37">
        <v>1</v>
      </c>
      <c r="E98" s="38" t="s">
        <v>313</v>
      </c>
      <c r="F98" s="39">
        <v>0.1</v>
      </c>
      <c r="G98" s="40"/>
      <c r="H98" s="8"/>
    </row>
    <row r="99" spans="1:8" x14ac:dyDescent="0.2">
      <c r="A99" s="35" t="s">
        <v>453</v>
      </c>
      <c r="B99" s="36" t="s">
        <v>454</v>
      </c>
      <c r="C99" s="7">
        <v>12</v>
      </c>
      <c r="D99" s="37">
        <v>10</v>
      </c>
      <c r="E99" s="38" t="s">
        <v>328</v>
      </c>
      <c r="F99" s="39">
        <v>0.15</v>
      </c>
      <c r="G99" s="40" t="s">
        <v>272</v>
      </c>
      <c r="H99" s="8"/>
    </row>
    <row r="100" spans="1:8" x14ac:dyDescent="0.2">
      <c r="A100" s="35" t="s">
        <v>455</v>
      </c>
      <c r="B100" s="36" t="s">
        <v>456</v>
      </c>
      <c r="C100" s="7">
        <v>31</v>
      </c>
      <c r="D100" s="37">
        <v>28</v>
      </c>
      <c r="E100" s="38" t="s">
        <v>457</v>
      </c>
      <c r="F100" s="39">
        <v>0.15</v>
      </c>
      <c r="G100" s="40" t="s">
        <v>272</v>
      </c>
      <c r="H100" s="8"/>
    </row>
    <row r="101" spans="1:8" x14ac:dyDescent="0.2">
      <c r="A101" s="43" t="s">
        <v>458</v>
      </c>
      <c r="B101" s="44" t="s">
        <v>459</v>
      </c>
      <c r="C101" s="7">
        <v>1</v>
      </c>
      <c r="D101" s="37">
        <v>1</v>
      </c>
      <c r="E101" s="38" t="s">
        <v>244</v>
      </c>
      <c r="F101" s="39">
        <v>0.15</v>
      </c>
      <c r="G101" s="45"/>
      <c r="H101" s="8"/>
    </row>
    <row r="102" spans="1:8" x14ac:dyDescent="0.2">
      <c r="A102" s="35" t="s">
        <v>460</v>
      </c>
      <c r="B102" s="36" t="s">
        <v>461</v>
      </c>
      <c r="C102" s="7">
        <v>4</v>
      </c>
      <c r="D102" s="37">
        <v>3</v>
      </c>
      <c r="E102" s="38" t="s">
        <v>462</v>
      </c>
      <c r="F102" s="39">
        <v>0.15</v>
      </c>
      <c r="G102" s="40"/>
      <c r="H102" s="8"/>
    </row>
    <row r="103" spans="1:8" x14ac:dyDescent="0.2">
      <c r="A103" s="35" t="s">
        <v>463</v>
      </c>
      <c r="B103" s="36" t="s">
        <v>464</v>
      </c>
      <c r="C103" s="7">
        <v>3</v>
      </c>
      <c r="D103" s="7">
        <v>1</v>
      </c>
      <c r="E103" s="38" t="s">
        <v>248</v>
      </c>
      <c r="F103" s="39">
        <v>0.06</v>
      </c>
      <c r="G103" s="40"/>
      <c r="H103" s="8"/>
    </row>
    <row r="104" spans="1:8" x14ac:dyDescent="0.2">
      <c r="A104" s="35" t="s">
        <v>465</v>
      </c>
      <c r="B104" s="36" t="s">
        <v>466</v>
      </c>
      <c r="C104" s="7">
        <v>12</v>
      </c>
      <c r="D104" s="37">
        <v>9</v>
      </c>
      <c r="E104" s="38" t="s">
        <v>462</v>
      </c>
      <c r="F104" s="39">
        <v>0.15</v>
      </c>
      <c r="G104" s="40"/>
      <c r="H104" s="8"/>
    </row>
    <row r="105" spans="1:8" x14ac:dyDescent="0.2">
      <c r="A105" s="46" t="s">
        <v>467</v>
      </c>
      <c r="B105" s="45" t="s">
        <v>468</v>
      </c>
      <c r="C105" s="37">
        <v>3</v>
      </c>
      <c r="D105" s="37">
        <v>1</v>
      </c>
      <c r="E105" s="38" t="s">
        <v>248</v>
      </c>
      <c r="F105" s="39">
        <v>0.06</v>
      </c>
      <c r="G105" s="40"/>
    </row>
    <row r="106" spans="1:8" x14ac:dyDescent="0.2">
      <c r="A106" s="46" t="s">
        <v>469</v>
      </c>
      <c r="B106" s="45" t="s">
        <v>470</v>
      </c>
      <c r="C106" s="37">
        <v>3</v>
      </c>
      <c r="D106" s="37">
        <v>1</v>
      </c>
      <c r="E106" s="38" t="s">
        <v>248</v>
      </c>
      <c r="F106" s="39">
        <v>0.06</v>
      </c>
      <c r="G106" s="40"/>
    </row>
    <row r="107" spans="1:8" x14ac:dyDescent="0.2">
      <c r="A107" s="35" t="s">
        <v>471</v>
      </c>
      <c r="B107" s="36" t="s">
        <v>472</v>
      </c>
      <c r="C107" s="7">
        <v>7</v>
      </c>
      <c r="D107" s="37">
        <v>2</v>
      </c>
      <c r="E107" s="38" t="s">
        <v>473</v>
      </c>
      <c r="F107" s="39">
        <v>0.05</v>
      </c>
      <c r="G107" s="40"/>
      <c r="H107" s="8"/>
    </row>
    <row r="108" spans="1:8" x14ac:dyDescent="0.2">
      <c r="A108" s="35" t="s">
        <v>474</v>
      </c>
      <c r="B108" s="36" t="s">
        <v>475</v>
      </c>
      <c r="C108" s="7">
        <v>1</v>
      </c>
      <c r="D108" s="37">
        <v>1</v>
      </c>
      <c r="E108" s="38" t="s">
        <v>244</v>
      </c>
      <c r="F108" s="39">
        <v>0.15</v>
      </c>
      <c r="G108" s="40"/>
      <c r="H108" s="8"/>
    </row>
    <row r="109" spans="1:8" x14ac:dyDescent="0.2">
      <c r="A109" s="46" t="s">
        <v>476</v>
      </c>
      <c r="B109" s="45" t="s">
        <v>477</v>
      </c>
      <c r="C109" s="37">
        <v>7</v>
      </c>
      <c r="D109" s="37">
        <v>2</v>
      </c>
      <c r="E109" s="38" t="s">
        <v>473</v>
      </c>
      <c r="F109" s="39">
        <v>0.05</v>
      </c>
      <c r="G109" s="40"/>
    </row>
    <row r="110" spans="1:8" x14ac:dyDescent="0.2">
      <c r="A110" s="35" t="s">
        <v>478</v>
      </c>
      <c r="B110" s="36" t="s">
        <v>479</v>
      </c>
      <c r="C110" s="7">
        <v>14</v>
      </c>
      <c r="D110" s="37">
        <v>1</v>
      </c>
      <c r="E110" s="38" t="s">
        <v>480</v>
      </c>
      <c r="F110" s="39">
        <v>0.05</v>
      </c>
      <c r="G110" s="40"/>
      <c r="H110" s="8"/>
    </row>
    <row r="111" spans="1:8" x14ac:dyDescent="0.2">
      <c r="A111" s="35" t="s">
        <v>481</v>
      </c>
      <c r="B111" s="36" t="s">
        <v>482</v>
      </c>
      <c r="C111" s="7">
        <v>3</v>
      </c>
      <c r="D111" s="37">
        <v>1</v>
      </c>
      <c r="E111" s="38" t="s">
        <v>248</v>
      </c>
      <c r="F111" s="39">
        <v>0.06</v>
      </c>
      <c r="G111" s="40"/>
      <c r="H111" s="8"/>
    </row>
    <row r="112" spans="1:8" x14ac:dyDescent="0.2">
      <c r="A112" s="35" t="s">
        <v>483</v>
      </c>
      <c r="B112" s="36" t="s">
        <v>484</v>
      </c>
      <c r="C112" s="7">
        <v>18</v>
      </c>
      <c r="D112" s="37">
        <v>12</v>
      </c>
      <c r="E112" s="38" t="s">
        <v>485</v>
      </c>
      <c r="F112" s="39">
        <v>0.13</v>
      </c>
      <c r="G112" s="40"/>
      <c r="H112" s="8"/>
    </row>
    <row r="113" spans="1:8" x14ac:dyDescent="0.2">
      <c r="A113" s="35" t="s">
        <v>486</v>
      </c>
      <c r="B113" s="36" t="s">
        <v>487</v>
      </c>
      <c r="C113" s="7">
        <v>4</v>
      </c>
      <c r="D113" s="37">
        <v>1</v>
      </c>
      <c r="E113" s="38" t="s">
        <v>259</v>
      </c>
      <c r="F113" s="39">
        <v>0.05</v>
      </c>
      <c r="G113" s="40"/>
      <c r="H113" s="8"/>
    </row>
    <row r="114" spans="1:8" x14ac:dyDescent="0.2">
      <c r="A114" s="35" t="s">
        <v>488</v>
      </c>
      <c r="B114" s="36" t="s">
        <v>489</v>
      </c>
      <c r="C114" s="7">
        <v>3</v>
      </c>
      <c r="D114" s="37">
        <v>1</v>
      </c>
      <c r="E114" s="38" t="s">
        <v>248</v>
      </c>
      <c r="F114" s="39">
        <v>0.06</v>
      </c>
      <c r="G114" s="40"/>
      <c r="H114" s="8"/>
    </row>
    <row r="115" spans="1:8" x14ac:dyDescent="0.2">
      <c r="A115" s="35" t="s">
        <v>490</v>
      </c>
      <c r="B115" s="36" t="s">
        <v>491</v>
      </c>
      <c r="C115" s="7">
        <v>2</v>
      </c>
      <c r="D115" s="37">
        <v>1</v>
      </c>
      <c r="E115" s="38" t="s">
        <v>313</v>
      </c>
      <c r="F115" s="39">
        <v>0.1</v>
      </c>
      <c r="G115" s="40"/>
      <c r="H115" s="8"/>
    </row>
    <row r="116" spans="1:8" x14ac:dyDescent="0.2">
      <c r="A116" s="35" t="s">
        <v>492</v>
      </c>
      <c r="B116" s="36" t="s">
        <v>493</v>
      </c>
      <c r="C116" s="7">
        <v>1</v>
      </c>
      <c r="D116" s="37">
        <v>1</v>
      </c>
      <c r="E116" s="38" t="s">
        <v>244</v>
      </c>
      <c r="F116" s="39">
        <v>0.15</v>
      </c>
      <c r="G116" s="40"/>
      <c r="H116" s="8"/>
    </row>
    <row r="117" spans="1:8" x14ac:dyDescent="0.2">
      <c r="A117" s="35" t="s">
        <v>494</v>
      </c>
      <c r="B117" s="36" t="s">
        <v>495</v>
      </c>
      <c r="C117" s="7">
        <v>4</v>
      </c>
      <c r="D117" s="37">
        <v>3</v>
      </c>
      <c r="E117" s="38" t="s">
        <v>462</v>
      </c>
      <c r="F117" s="39">
        <v>0.15</v>
      </c>
      <c r="G117" s="40"/>
      <c r="H117" s="8"/>
    </row>
    <row r="118" spans="1:8" x14ac:dyDescent="0.2">
      <c r="A118" s="35" t="s">
        <v>496</v>
      </c>
      <c r="B118" s="36" t="s">
        <v>497</v>
      </c>
      <c r="C118" s="7">
        <v>6</v>
      </c>
      <c r="D118" s="37">
        <v>1</v>
      </c>
      <c r="E118" s="38" t="s">
        <v>267</v>
      </c>
      <c r="F118" s="39">
        <v>0.05</v>
      </c>
      <c r="G118" s="40"/>
      <c r="H118" s="8"/>
    </row>
    <row r="119" spans="1:8" x14ac:dyDescent="0.2">
      <c r="A119" s="35" t="s">
        <v>498</v>
      </c>
      <c r="B119" s="36" t="s">
        <v>499</v>
      </c>
      <c r="C119" s="7">
        <v>7</v>
      </c>
      <c r="D119" s="37">
        <v>2</v>
      </c>
      <c r="E119" s="38" t="s">
        <v>473</v>
      </c>
      <c r="F119" s="39">
        <v>0.05</v>
      </c>
      <c r="G119" s="40"/>
      <c r="H119" s="8"/>
    </row>
    <row r="120" spans="1:8" x14ac:dyDescent="0.2">
      <c r="A120" s="35" t="s">
        <v>500</v>
      </c>
      <c r="B120" s="36" t="s">
        <v>501</v>
      </c>
      <c r="C120" s="7">
        <v>8</v>
      </c>
      <c r="D120" s="37">
        <v>5</v>
      </c>
      <c r="E120" s="38" t="s">
        <v>502</v>
      </c>
      <c r="F120" s="39">
        <v>0.12</v>
      </c>
      <c r="G120" s="40"/>
      <c r="H120" s="8"/>
    </row>
    <row r="121" spans="1:8" x14ac:dyDescent="0.2">
      <c r="A121" s="35" t="s">
        <v>503</v>
      </c>
      <c r="B121" s="36" t="s">
        <v>504</v>
      </c>
      <c r="C121" s="7">
        <v>2</v>
      </c>
      <c r="D121" s="37">
        <v>1</v>
      </c>
      <c r="E121" s="38" t="s">
        <v>313</v>
      </c>
      <c r="F121" s="39">
        <v>0.1</v>
      </c>
      <c r="G121" s="40"/>
      <c r="H121" s="8"/>
    </row>
    <row r="122" spans="1:8" x14ac:dyDescent="0.2">
      <c r="A122" s="46" t="s">
        <v>505</v>
      </c>
      <c r="B122" s="45" t="s">
        <v>506</v>
      </c>
      <c r="C122" s="37">
        <v>1</v>
      </c>
      <c r="D122" s="37">
        <v>1</v>
      </c>
      <c r="E122" s="38" t="s">
        <v>244</v>
      </c>
      <c r="F122" s="39">
        <v>0.15</v>
      </c>
      <c r="G122" s="40"/>
    </row>
    <row r="123" spans="1:8" x14ac:dyDescent="0.2">
      <c r="A123" s="46" t="s">
        <v>507</v>
      </c>
      <c r="B123" s="45" t="s">
        <v>508</v>
      </c>
      <c r="C123" s="37">
        <v>3</v>
      </c>
      <c r="D123" s="37">
        <v>1</v>
      </c>
      <c r="E123" s="38" t="s">
        <v>248</v>
      </c>
      <c r="F123" s="39">
        <v>0.06</v>
      </c>
      <c r="G123" s="40"/>
    </row>
    <row r="124" spans="1:8" x14ac:dyDescent="0.2">
      <c r="A124" s="46" t="s">
        <v>509</v>
      </c>
      <c r="B124" s="45" t="s">
        <v>510</v>
      </c>
      <c r="C124" s="37">
        <v>13</v>
      </c>
      <c r="D124" s="37">
        <v>6</v>
      </c>
      <c r="E124" s="38" t="s">
        <v>511</v>
      </c>
      <c r="F124" s="39">
        <v>0.09</v>
      </c>
      <c r="G124" s="40"/>
    </row>
    <row r="125" spans="1:8" x14ac:dyDescent="0.2">
      <c r="A125" s="35" t="s">
        <v>512</v>
      </c>
      <c r="B125" s="36" t="s">
        <v>513</v>
      </c>
      <c r="C125" s="7">
        <v>5</v>
      </c>
      <c r="D125" s="37">
        <v>1</v>
      </c>
      <c r="E125" s="38" t="s">
        <v>325</v>
      </c>
      <c r="F125" s="39">
        <v>0.05</v>
      </c>
      <c r="G125" s="40"/>
      <c r="H125" s="8"/>
    </row>
    <row r="126" spans="1:8" x14ac:dyDescent="0.2">
      <c r="A126" s="35" t="s">
        <v>514</v>
      </c>
      <c r="B126" s="36" t="s">
        <v>515</v>
      </c>
      <c r="C126" s="7">
        <v>3</v>
      </c>
      <c r="D126" s="37">
        <v>1</v>
      </c>
      <c r="E126" s="38" t="s">
        <v>248</v>
      </c>
      <c r="F126" s="39">
        <v>0.06</v>
      </c>
      <c r="G126" s="40"/>
      <c r="H126" s="8"/>
    </row>
    <row r="127" spans="1:8" x14ac:dyDescent="0.2">
      <c r="A127" s="35" t="s">
        <v>516</v>
      </c>
      <c r="B127" s="36" t="s">
        <v>517</v>
      </c>
      <c r="C127" s="7">
        <v>3</v>
      </c>
      <c r="D127" s="37">
        <v>1</v>
      </c>
      <c r="E127" s="38" t="s">
        <v>248</v>
      </c>
      <c r="F127" s="39">
        <v>0.06</v>
      </c>
      <c r="G127" s="40"/>
      <c r="H127" s="8"/>
    </row>
    <row r="128" spans="1:8" x14ac:dyDescent="0.2">
      <c r="A128" s="35" t="s">
        <v>518</v>
      </c>
      <c r="B128" s="36" t="s">
        <v>519</v>
      </c>
      <c r="C128" s="7">
        <v>16</v>
      </c>
      <c r="D128" s="37">
        <v>7</v>
      </c>
      <c r="E128" s="38" t="s">
        <v>520</v>
      </c>
      <c r="F128" s="39">
        <v>0.08</v>
      </c>
      <c r="G128" s="40"/>
      <c r="H128" s="8"/>
    </row>
    <row r="129" spans="1:8" x14ac:dyDescent="0.2">
      <c r="A129" s="35" t="s">
        <v>521</v>
      </c>
      <c r="B129" s="36" t="s">
        <v>522</v>
      </c>
      <c r="C129" s="7">
        <v>38</v>
      </c>
      <c r="D129" s="37">
        <v>14</v>
      </c>
      <c r="E129" s="38" t="s">
        <v>523</v>
      </c>
      <c r="F129" s="39">
        <v>7.0000000000000007E-2</v>
      </c>
      <c r="G129" s="40"/>
      <c r="H129" s="8"/>
    </row>
    <row r="130" spans="1:8" x14ac:dyDescent="0.2">
      <c r="A130" s="35" t="s">
        <v>524</v>
      </c>
      <c r="B130" s="36" t="s">
        <v>525</v>
      </c>
      <c r="C130" s="7">
        <v>294</v>
      </c>
      <c r="D130" s="37">
        <f>SUM(D124:D129)</f>
        <v>30</v>
      </c>
      <c r="E130" s="38" t="s">
        <v>526</v>
      </c>
      <c r="F130" s="39">
        <v>0.05</v>
      </c>
      <c r="G130" s="40"/>
      <c r="H130" s="8"/>
    </row>
    <row r="131" spans="1:8" x14ac:dyDescent="0.2">
      <c r="A131" s="46" t="s">
        <v>527</v>
      </c>
      <c r="B131" s="45" t="s">
        <v>528</v>
      </c>
      <c r="C131" s="37">
        <v>453</v>
      </c>
      <c r="D131" s="37">
        <f>SUM(D119:D130)</f>
        <v>70</v>
      </c>
      <c r="E131" s="38" t="s">
        <v>529</v>
      </c>
      <c r="F131" s="39">
        <v>0.05</v>
      </c>
      <c r="G131" s="40"/>
    </row>
    <row r="132" spans="1:8" x14ac:dyDescent="0.2">
      <c r="A132" s="35" t="s">
        <v>530</v>
      </c>
      <c r="B132" s="36" t="s">
        <v>531</v>
      </c>
      <c r="C132" s="7">
        <v>350</v>
      </c>
      <c r="D132" s="37">
        <f>SUM(D126:D131)</f>
        <v>123</v>
      </c>
      <c r="E132" s="38" t="s">
        <v>532</v>
      </c>
      <c r="F132" s="39">
        <v>0.09</v>
      </c>
      <c r="G132" s="40"/>
      <c r="H132" s="8"/>
    </row>
    <row r="133" spans="1:8" x14ac:dyDescent="0.2">
      <c r="A133" s="35" t="s">
        <v>533</v>
      </c>
      <c r="B133" s="36" t="s">
        <v>534</v>
      </c>
      <c r="C133" s="7">
        <v>311</v>
      </c>
      <c r="D133" s="37">
        <f>SUM(D126:D132)</f>
        <v>246</v>
      </c>
      <c r="E133" s="38" t="s">
        <v>316</v>
      </c>
      <c r="F133" s="39">
        <v>0.05</v>
      </c>
      <c r="G133" s="40"/>
      <c r="H133" s="8"/>
    </row>
    <row r="134" spans="1:8" x14ac:dyDescent="0.2">
      <c r="A134" s="49"/>
      <c r="B134" s="50"/>
      <c r="C134" s="37">
        <f>SUM(C3:C133)-SUM(C57,C64,C77,C103)</f>
        <v>3236</v>
      </c>
      <c r="D134" s="37">
        <f>SUM(D3:D133)-SUM(D57,D64,D77,D103)</f>
        <v>1474</v>
      </c>
    </row>
  </sheetData>
  <autoFilter ref="A2:J134"/>
  <customSheetViews>
    <customSheetView guid="{D084C74A-34CE-4171-80D6-1BE5E86C1BB8}" showGridLines="0" showAutoFilter="1" state="hidden">
      <selection activeCell="I132" sqref="I132"/>
      <pageMargins left="0" right="0" top="0" bottom="0" header="0" footer="0"/>
      <pageSetup orientation="landscape" r:id="rId1"/>
      <headerFooter alignWithMargins="0"/>
      <autoFilter ref="A2:J134"/>
    </customSheetView>
    <customSheetView guid="{44594B27-9C70-41F1-9630-666DBB02377F}" showGridLines="0" showAutoFilter="1" state="hidden">
      <selection activeCell="I132" sqref="I132"/>
      <pageMargins left="0" right="0" top="0" bottom="0" header="0" footer="0"/>
      <pageSetup orientation="landscape" r:id="rId2"/>
      <headerFooter alignWithMargins="0"/>
      <autoFilter ref="A2:J134"/>
    </customSheetView>
  </customSheetViews>
  <mergeCells count="1">
    <mergeCell ref="A1:F1"/>
  </mergeCells>
  <pageMargins left="0.75" right="0.75" top="1" bottom="1" header="0.5" footer="0.5"/>
  <pageSetup orientation="landscape" r:id="rId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13</vt:i4>
      </vt:variant>
    </vt:vector>
  </HeadingPairs>
  <TitlesOfParts>
    <vt:vector size="25" baseType="lpstr">
      <vt:lpstr>SCEP CoverPage</vt:lpstr>
      <vt:lpstr>Assurances</vt:lpstr>
      <vt:lpstr>Evidence-Based Intervention</vt:lpstr>
      <vt:lpstr>Stakeholder Participation</vt:lpstr>
      <vt:lpstr>Leading Indicators</vt:lpstr>
      <vt:lpstr>ELA</vt:lpstr>
      <vt:lpstr>Math</vt:lpstr>
      <vt:lpstr>Survey</vt:lpstr>
      <vt:lpstr>ELP or School-Selected </vt:lpstr>
      <vt:lpstr>CA or School-Selected</vt:lpstr>
      <vt:lpstr>StatementsofPractice</vt:lpstr>
      <vt:lpstr>SI Set Aside Rates</vt:lpstr>
      <vt:lpstr>Assurances!Print_Area</vt:lpstr>
      <vt:lpstr>'CA or School-Selected'!Print_Area</vt:lpstr>
      <vt:lpstr>ELA!Print_Area</vt:lpstr>
      <vt:lpstr>'ELP or School-Selected '!Print_Area</vt:lpstr>
      <vt:lpstr>'Evidence-Based Intervention'!Print_Area</vt:lpstr>
      <vt:lpstr>'Leading Indicators'!Print_Area</vt:lpstr>
      <vt:lpstr>Math!Print_Area</vt:lpstr>
      <vt:lpstr>'SCEP CoverPage'!Print_Area</vt:lpstr>
      <vt:lpstr>'Stakeholder Participation'!Print_Area</vt:lpstr>
      <vt:lpstr>StatementsofPractice!Print_Area</vt:lpstr>
      <vt:lpstr>Survey!Print_Area</vt:lpstr>
      <vt:lpstr>'Stakeholder Participation'!Print_Titles</vt:lpstr>
      <vt:lpstr>SIpercent</vt:lpstr>
    </vt:vector>
  </TitlesOfParts>
  <Manager/>
  <Company>NYSED</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Jason Harmon</dc:creator>
  <cp:keywords/>
  <dc:description/>
  <cp:lastModifiedBy>Windows User</cp:lastModifiedBy>
  <cp:revision/>
  <dcterms:created xsi:type="dcterms:W3CDTF">2014-01-09T14:13:35Z</dcterms:created>
  <dcterms:modified xsi:type="dcterms:W3CDTF">2019-06-25T12:39:51Z</dcterms:modified>
  <cp:category/>
  <cp:contentStatus/>
</cp:coreProperties>
</file>