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mc:AlternateContent xmlns:mc="http://schemas.openxmlformats.org/markup-compatibility/2006">
    <mc:Choice Requires="x15">
      <x15ac:absPath xmlns:x15ac="http://schemas.microsoft.com/office/spreadsheetml/2010/11/ac" url="E:\SCEPS &amp; SPSES\2019-2020 SCEP\"/>
    </mc:Choice>
  </mc:AlternateContent>
  <bookViews>
    <workbookView xWindow="-120" yWindow="-120" windowWidth="20640" windowHeight="11160" tabRatio="686" firstSheet="3" activeTab="13"/>
  </bookViews>
  <sheets>
    <sheet name="SCEP CoverPage" sheetId="1" r:id="rId1"/>
    <sheet name="Assurances" sheetId="2" r:id="rId2"/>
    <sheet name="Stakeholder Participation" sheetId="5" r:id="rId3"/>
    <sheet name="Tenet 1" sheetId="9" r:id="rId4"/>
    <sheet name="Tenet 2" sheetId="18" r:id="rId5"/>
    <sheet name="Leading Indicators" sheetId="8" state="hidden" r:id="rId6"/>
    <sheet name="Tenet 3" sheetId="16" r:id="rId7"/>
    <sheet name="Tenet 4" sheetId="10" r:id="rId8"/>
    <sheet name="Tenet 5" sheetId="17" r:id="rId9"/>
    <sheet name="Tenet 6" sheetId="19" r:id="rId10"/>
    <sheet name="Survey" sheetId="13" r:id="rId11"/>
    <sheet name="Evidence-Based Intervention" sheetId="3" r:id="rId12"/>
    <sheet name="School Selected Tenet" sheetId="11" r:id="rId13"/>
    <sheet name="School-Selected Tenet" sheetId="12" r:id="rId14"/>
    <sheet name="StatementsofPractice" sheetId="14" state="hidden" r:id="rId15"/>
    <sheet name="SI Set Aside Rates" sheetId="15" state="hidden" r:id="rId16"/>
  </sheets>
  <externalReferences>
    <externalReference r:id="rId17"/>
    <externalReference r:id="rId18"/>
    <externalReference r:id="rId19"/>
    <externalReference r:id="rId20"/>
    <externalReference r:id="rId21"/>
  </externalReferences>
  <definedNames>
    <definedName name="_xlnm._FilterDatabase" localSheetId="15" hidden="1">'SI Set Aside Rates'!$A$2:$J$134</definedName>
    <definedName name="_Toc279146926" localSheetId="1">Assurances!#REF!</definedName>
    <definedName name="account1213" localSheetId="1">#REF!</definedName>
    <definedName name="account1213" localSheetId="11">#REF!</definedName>
    <definedName name="account1213" localSheetId="5">#REF!</definedName>
    <definedName name="account1213" localSheetId="0">#REF!</definedName>
    <definedName name="account1213" localSheetId="12">#REF!</definedName>
    <definedName name="account1213" localSheetId="13">#REF!</definedName>
    <definedName name="account1213" localSheetId="15">#REF!</definedName>
    <definedName name="account1213" localSheetId="2">#REF!</definedName>
    <definedName name="account1213" localSheetId="10">#REF!</definedName>
    <definedName name="account1213" localSheetId="3">#REF!</definedName>
    <definedName name="account1213" localSheetId="7">#REF!</definedName>
    <definedName name="account1213">#REF!</definedName>
    <definedName name="acct1415">[1]Account.Rev!$D$3:$F$5419</definedName>
    <definedName name="ALBANY_CITY_SD" localSheetId="1">#REF!</definedName>
    <definedName name="ALBANY_CITY_SD" localSheetId="11">#REF!</definedName>
    <definedName name="ALBANY_CITY_SD" localSheetId="5">#REF!</definedName>
    <definedName name="ALBANY_CITY_SD" localSheetId="0">#REF!</definedName>
    <definedName name="ALBANY_CITY_SD" localSheetId="12">#REF!</definedName>
    <definedName name="ALBANY_CITY_SD" localSheetId="13">#REF!</definedName>
    <definedName name="ALBANY_CITY_SD" localSheetId="2">#REF!</definedName>
    <definedName name="ALBANY_CITY_SD" localSheetId="10">#REF!</definedName>
    <definedName name="ALBANY_CITY_SD" localSheetId="3">#REF!</definedName>
    <definedName name="ALBANY_CITY_SD" localSheetId="7">#REF!</definedName>
    <definedName name="ALBANY_CITY_SD">#REF!</definedName>
    <definedName name="Allocations">'[2]Allocations-Summary'!$A$2:$H$908</definedName>
    <definedName name="allocations201314" localSheetId="1">#REF!</definedName>
    <definedName name="allocations201314" localSheetId="11">#REF!</definedName>
    <definedName name="allocations201314" localSheetId="5">#REF!</definedName>
    <definedName name="allocations201314" localSheetId="0">#REF!</definedName>
    <definedName name="allocations201314" localSheetId="12">#REF!</definedName>
    <definedName name="allocations201314" localSheetId="13">#REF!</definedName>
    <definedName name="allocations201314" localSheetId="15">'[3]2013-14 T-I.II.III. Allocations'!$A$2:$F$933</definedName>
    <definedName name="allocations201314" localSheetId="2">#REF!</definedName>
    <definedName name="allocations201314" localSheetId="10">#REF!</definedName>
    <definedName name="allocations201314" localSheetId="3">#REF!</definedName>
    <definedName name="allocations201314" localSheetId="7">#REF!</definedName>
    <definedName name="allocations201314">#REF!</definedName>
    <definedName name="alloctI1415" localSheetId="1">#REF!</definedName>
    <definedName name="alloctI1415" localSheetId="11">#REF!</definedName>
    <definedName name="alloctI1415" localSheetId="5">#REF!</definedName>
    <definedName name="alloctI1415" localSheetId="0">#REF!</definedName>
    <definedName name="alloctI1415" localSheetId="12">#REF!</definedName>
    <definedName name="alloctI1415" localSheetId="13">#REF!</definedName>
    <definedName name="alloctI1415" localSheetId="2">#REF!</definedName>
    <definedName name="alloctI1415" localSheetId="10">#REF!</definedName>
    <definedName name="alloctI1415" localSheetId="3">#REF!</definedName>
    <definedName name="alloctI1415" localSheetId="7">#REF!</definedName>
    <definedName name="alloctI1415">#REF!</definedName>
    <definedName name="alloctID1415">'[1]T-ID Allocations'!$A$5:$E$231</definedName>
    <definedName name="alloctII1415" localSheetId="1">#REF!</definedName>
    <definedName name="alloctII1415" localSheetId="11">#REF!</definedName>
    <definedName name="alloctII1415" localSheetId="5">#REF!</definedName>
    <definedName name="alloctII1415" localSheetId="0">#REF!</definedName>
    <definedName name="alloctII1415" localSheetId="12">#REF!</definedName>
    <definedName name="alloctII1415" localSheetId="13">#REF!</definedName>
    <definedName name="alloctII1415" localSheetId="2">#REF!</definedName>
    <definedName name="alloctII1415" localSheetId="10">#REF!</definedName>
    <definedName name="alloctII1415" localSheetId="3">#REF!</definedName>
    <definedName name="alloctII1415" localSheetId="7">#REF!</definedName>
    <definedName name="alloctII1415">#REF!</definedName>
    <definedName name="bedslea1415">[1]Account.Rev!$D$3:$E$5420</definedName>
    <definedName name="carev1415">[1]Account.Rev!$D$3:$I$5419</definedName>
    <definedName name="count" localSheetId="1">#REF!</definedName>
    <definedName name="count" localSheetId="11">#REF!</definedName>
    <definedName name="count" localSheetId="5">#REF!</definedName>
    <definedName name="count" localSheetId="0">#REF!</definedName>
    <definedName name="count" localSheetId="12">#REF!</definedName>
    <definedName name="count" localSheetId="13">#REF!</definedName>
    <definedName name="count" localSheetId="15">#REF!</definedName>
    <definedName name="count" localSheetId="2">#REF!</definedName>
    <definedName name="count" localSheetId="10">#REF!</definedName>
    <definedName name="count" localSheetId="3">#REF!</definedName>
    <definedName name="count" localSheetId="7">#REF!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11">#REF!</definedName>
    <definedName name="nonpub1415lea" localSheetId="5">#REF!</definedName>
    <definedName name="nonpub1415lea" localSheetId="0">#REF!</definedName>
    <definedName name="nonpub1415lea" localSheetId="12">#REF!</definedName>
    <definedName name="nonpub1415lea" localSheetId="13">#REF!</definedName>
    <definedName name="nonpub1415lea" localSheetId="2">#REF!</definedName>
    <definedName name="nonpub1415lea" localSheetId="10">#REF!</definedName>
    <definedName name="nonpub1415lea" localSheetId="3">#REF!</definedName>
    <definedName name="nonpub1415lea" localSheetId="7">#REF!</definedName>
    <definedName name="nonpub1415lea">#REF!</definedName>
    <definedName name="nonpub2">[2]ALL!$A$1:$J$177</definedName>
    <definedName name="npubyn1415" localSheetId="1">#REF!</definedName>
    <definedName name="npubyn1415" localSheetId="11">#REF!</definedName>
    <definedName name="npubyn1415" localSheetId="5">#REF!</definedName>
    <definedName name="npubyn1415" localSheetId="0">#REF!</definedName>
    <definedName name="npubyn1415" localSheetId="12">#REF!</definedName>
    <definedName name="npubyn1415" localSheetId="13">#REF!</definedName>
    <definedName name="npubyn1415" localSheetId="2">#REF!</definedName>
    <definedName name="npubyn1415" localSheetId="10">#REF!</definedName>
    <definedName name="npubyn1415" localSheetId="3">#REF!</definedName>
    <definedName name="npubyn1415" localSheetId="7">#REF!</definedName>
    <definedName name="npubyn1415">#REF!</definedName>
    <definedName name="NYC" localSheetId="1">#REF!</definedName>
    <definedName name="NYC" localSheetId="11">#REF!</definedName>
    <definedName name="NYC" localSheetId="5">#REF!</definedName>
    <definedName name="NYC" localSheetId="0">#REF!</definedName>
    <definedName name="NYC" localSheetId="12">#REF!</definedName>
    <definedName name="NYC" localSheetId="13">#REF!</definedName>
    <definedName name="NYC" localSheetId="15">#REF!</definedName>
    <definedName name="NYC" localSheetId="2">#REF!</definedName>
    <definedName name="NYC" localSheetId="10">#REF!</definedName>
    <definedName name="NYC" localSheetId="3">#REF!</definedName>
    <definedName name="NYC" localSheetId="7">#REF!</definedName>
    <definedName name="NYC">#REF!</definedName>
    <definedName name="_xlnm.Print_Area" localSheetId="1">Assurances!$B$1:$C$20</definedName>
    <definedName name="_xlnm.Print_Area" localSheetId="11">'Evidence-Based Intervention'!$A$1:$E$26</definedName>
    <definedName name="_xlnm.Print_Area" localSheetId="5">'Leading Indicators'!$B$1:$G$35</definedName>
    <definedName name="_xlnm.Print_Area" localSheetId="0">'SCEP CoverPage'!$A$1:$D$35</definedName>
    <definedName name="_xlnm.Print_Area" localSheetId="12">'School Selected Tenet'!$A$1:$D$42</definedName>
    <definedName name="_xlnm.Print_Area" localSheetId="13">'School-Selected Tenet'!$A$1:$D$42</definedName>
    <definedName name="_xlnm.Print_Area" localSheetId="2">'Stakeholder Participation'!$B$1:$E$43</definedName>
    <definedName name="_xlnm.Print_Area" localSheetId="14">StatementsofPractice!$A$2:$A$34</definedName>
    <definedName name="_xlnm.Print_Area" localSheetId="10">Survey!$A$1:$D$41</definedName>
    <definedName name="_xlnm.Print_Area" localSheetId="3">'Tenet 1'!$A$1:$D$42</definedName>
    <definedName name="_xlnm.Print_Area" localSheetId="7">'Tenet 4'!$A$1:$D$42</definedName>
    <definedName name="_xlnm.Print_Titles" localSheetId="11">'Evidence-Based Intervention'!$1:$2</definedName>
    <definedName name="priorityschools" localSheetId="1">#REF!</definedName>
    <definedName name="priorityschools" localSheetId="11">#REF!</definedName>
    <definedName name="priorityschools" localSheetId="5">#REF!</definedName>
    <definedName name="priorityschools" localSheetId="0">#REF!</definedName>
    <definedName name="priorityschools" localSheetId="12">#REF!</definedName>
    <definedName name="priorityschools" localSheetId="13">#REF!</definedName>
    <definedName name="priorityschools" localSheetId="15">#REF!</definedName>
    <definedName name="priorityschools" localSheetId="2">#REF!</definedName>
    <definedName name="priorityschools" localSheetId="10">#REF!</definedName>
    <definedName name="priorityschools" localSheetId="3">#REF!</definedName>
    <definedName name="priorityschools" localSheetId="7">#REF!</definedName>
    <definedName name="priorityschools">#REF!</definedName>
    <definedName name="reap1314">'[3]REAP 13-14'!$A$2:$F$72</definedName>
    <definedName name="reviewer1213" localSheetId="1">#REF!</definedName>
    <definedName name="reviewer1213" localSheetId="11">#REF!</definedName>
    <definedName name="reviewer1213" localSheetId="5">#REF!</definedName>
    <definedName name="reviewer1213" localSheetId="0">#REF!</definedName>
    <definedName name="reviewer1213" localSheetId="12">#REF!</definedName>
    <definedName name="reviewer1213" localSheetId="13">#REF!</definedName>
    <definedName name="reviewer1213" localSheetId="15">#REF!</definedName>
    <definedName name="reviewer1213" localSheetId="2">#REF!</definedName>
    <definedName name="reviewer1213" localSheetId="10">#REF!</definedName>
    <definedName name="reviewer1213" localSheetId="3">#REF!</definedName>
    <definedName name="reviewer1213" localSheetId="7">#REF!</definedName>
    <definedName name="reviewer1213">#REF!</definedName>
    <definedName name="reviewer201314">[3]Reviewers!$A$1:$H$129</definedName>
    <definedName name="reviewers">[2]Reviewers!$A$2:$G$168</definedName>
    <definedName name="Selection1" localSheetId="1">#REF!</definedName>
    <definedName name="Selection1" localSheetId="11">#REF!</definedName>
    <definedName name="Selection1" localSheetId="5">#REF!</definedName>
    <definedName name="Selection1" localSheetId="0">#REF!</definedName>
    <definedName name="Selection1" localSheetId="12">#REF!</definedName>
    <definedName name="Selection1" localSheetId="13">#REF!</definedName>
    <definedName name="Selection1" localSheetId="15">#REF!</definedName>
    <definedName name="Selection1" localSheetId="2">#REF!</definedName>
    <definedName name="Selection1" localSheetId="10">#REF!</definedName>
    <definedName name="Selection1" localSheetId="3">#REF!</definedName>
    <definedName name="Selection1" localSheetId="7">#REF!</definedName>
    <definedName name="Selection1">#REF!</definedName>
    <definedName name="Selection2" localSheetId="1">#REF!</definedName>
    <definedName name="Selection2" localSheetId="11">#REF!</definedName>
    <definedName name="Selection2" localSheetId="5">#REF!</definedName>
    <definedName name="Selection2" localSheetId="0">#REF!</definedName>
    <definedName name="Selection2" localSheetId="12">#REF!</definedName>
    <definedName name="Selection2" localSheetId="13">#REF!</definedName>
    <definedName name="Selection2" localSheetId="15">#REF!</definedName>
    <definedName name="Selection2" localSheetId="2">#REF!</definedName>
    <definedName name="Selection2" localSheetId="10">#REF!</definedName>
    <definedName name="Selection2" localSheetId="3">#REF!</definedName>
    <definedName name="Selection2" localSheetId="7">#REF!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0">'[2]T-III Allocations'!#REF!</definedName>
    <definedName name="TIII" localSheetId="12">'[2]T-III Allocations'!#REF!</definedName>
    <definedName name="TIII" localSheetId="13">'[2]T-III Allocations'!#REF!</definedName>
    <definedName name="TIII" localSheetId="2">'[2]T-III Allocations'!#REF!</definedName>
    <definedName name="TIII" localSheetId="10">'[2]T-III Allocations'!#REF!</definedName>
    <definedName name="TIII" localSheetId="3">'[2]T-III Allocations'!#REF!</definedName>
    <definedName name="TIII" localSheetId="7">'[2]T-III Allocations'!#REF!</definedName>
    <definedName name="TIII">'[2]T-III Allocations'!#REF!</definedName>
    <definedName name="TIII201314" localSheetId="1">#REF!</definedName>
    <definedName name="TIII201314" localSheetId="11">#REF!</definedName>
    <definedName name="TIII201314" localSheetId="5">#REF!</definedName>
    <definedName name="TIII201314" localSheetId="0">#REF!</definedName>
    <definedName name="TIII201314" localSheetId="12">#REF!</definedName>
    <definedName name="TIII201314" localSheetId="13">#REF!</definedName>
    <definedName name="TIII201314" localSheetId="15">#REF!</definedName>
    <definedName name="TIII201314" localSheetId="2">#REF!</definedName>
    <definedName name="TIII201314" localSheetId="10">#REF!</definedName>
    <definedName name="TIII201314" localSheetId="3">#REF!</definedName>
    <definedName name="TIII201314" localSheetId="7">#REF!</definedName>
    <definedName name="TIII201314">#REF!</definedName>
    <definedName name="TIIItot">'[2]T-III Allocations'!$A$2:$C$879</definedName>
    <definedName name="totschools2">[2]Setaside!$A$2:$N$105</definedName>
    <definedName name="Z_44594B27_9C70_41F1_9630_666DBB02377F_.wvu.Cols" localSheetId="5" hidden="1">'Leading Indicators'!$H:$L</definedName>
    <definedName name="Z_44594B27_9C70_41F1_9630_666DBB02377F_.wvu.FilterData" localSheetId="15" hidden="1">'SI Set Aside Rates'!$A$2:$J$134</definedName>
    <definedName name="Z_44594B27_9C70_41F1_9630_666DBB02377F_.wvu.PrintArea" localSheetId="1" hidden="1">Assurances!$B$1:$C$20</definedName>
    <definedName name="Z_44594B27_9C70_41F1_9630_666DBB02377F_.wvu.PrintArea" localSheetId="11" hidden="1">'Evidence-Based Intervention'!$B$1:$E$2</definedName>
    <definedName name="Z_44594B27_9C70_41F1_9630_666DBB02377F_.wvu.PrintArea" localSheetId="5" hidden="1">'Leading Indicators'!$B$1:$G$35</definedName>
    <definedName name="Z_44594B27_9C70_41F1_9630_666DBB02377F_.wvu.PrintArea" localSheetId="0" hidden="1">'SCEP CoverPage'!$A$1:$D$21</definedName>
    <definedName name="Z_44594B27_9C70_41F1_9630_666DBB02377F_.wvu.PrintArea" localSheetId="12" hidden="1">'School Selected Tenet'!$A$1:$C$11</definedName>
    <definedName name="Z_44594B27_9C70_41F1_9630_666DBB02377F_.wvu.PrintArea" localSheetId="13" hidden="1">'School-Selected Tenet'!$A$1:$C$26</definedName>
    <definedName name="Z_44594B27_9C70_41F1_9630_666DBB02377F_.wvu.PrintArea" localSheetId="2" hidden="1">'Stakeholder Participation'!$A$1:$B$85</definedName>
    <definedName name="Z_44594B27_9C70_41F1_9630_666DBB02377F_.wvu.PrintArea" localSheetId="14" hidden="1">StatementsofPractice!$A$2:$A$34</definedName>
    <definedName name="Z_44594B27_9C70_41F1_9630_666DBB02377F_.wvu.PrintArea" localSheetId="10" hidden="1">Survey!$A$1:$C$24</definedName>
    <definedName name="Z_44594B27_9C70_41F1_9630_666DBB02377F_.wvu.PrintArea" localSheetId="3" hidden="1">'Tenet 1'!$A$1:$C$25</definedName>
    <definedName name="Z_44594B27_9C70_41F1_9630_666DBB02377F_.wvu.PrintArea" localSheetId="7" hidden="1">'Tenet 4'!$A$1:$C$25</definedName>
    <definedName name="Z_44594B27_9C70_41F1_9630_666DBB02377F_.wvu.PrintTitles" localSheetId="11" hidden="1">'Evidence-Based Intervention'!$1:$2</definedName>
    <definedName name="Z_D084C74A_34CE_4171_80D6_1BE5E86C1BB8_.wvu.Cols" localSheetId="5" hidden="1">'Leading Indicators'!$H:$L</definedName>
    <definedName name="Z_D084C74A_34CE_4171_80D6_1BE5E86C1BB8_.wvu.FilterData" localSheetId="15" hidden="1">'SI Set Aside Rates'!$A$2:$J$134</definedName>
    <definedName name="Z_D084C74A_34CE_4171_80D6_1BE5E86C1BB8_.wvu.PrintArea" localSheetId="1" hidden="1">Assurances!$B$1:$C$20</definedName>
    <definedName name="Z_D084C74A_34CE_4171_80D6_1BE5E86C1BB8_.wvu.PrintArea" localSheetId="11" hidden="1">'Evidence-Based Intervention'!$B$1:$E$2</definedName>
    <definedName name="Z_D084C74A_34CE_4171_80D6_1BE5E86C1BB8_.wvu.PrintArea" localSheetId="5" hidden="1">'Leading Indicators'!$B$1:$G$35</definedName>
    <definedName name="Z_D084C74A_34CE_4171_80D6_1BE5E86C1BB8_.wvu.PrintArea" localSheetId="0" hidden="1">'SCEP CoverPage'!$A$1:$D$21</definedName>
    <definedName name="Z_D084C74A_34CE_4171_80D6_1BE5E86C1BB8_.wvu.PrintArea" localSheetId="12" hidden="1">'School Selected Tenet'!$A$1:$C$11</definedName>
    <definedName name="Z_D084C74A_34CE_4171_80D6_1BE5E86C1BB8_.wvu.PrintArea" localSheetId="13" hidden="1">'School-Selected Tenet'!$A$1:$C$26</definedName>
    <definedName name="Z_D084C74A_34CE_4171_80D6_1BE5E86C1BB8_.wvu.PrintArea" localSheetId="2" hidden="1">'Stakeholder Participation'!$A$1:$B$85</definedName>
    <definedName name="Z_D084C74A_34CE_4171_80D6_1BE5E86C1BB8_.wvu.PrintArea" localSheetId="14" hidden="1">StatementsofPractice!$A$2:$A$34</definedName>
    <definedName name="Z_D084C74A_34CE_4171_80D6_1BE5E86C1BB8_.wvu.PrintArea" localSheetId="10" hidden="1">Survey!$A$1:$C$24</definedName>
    <definedName name="Z_D084C74A_34CE_4171_80D6_1BE5E86C1BB8_.wvu.PrintArea" localSheetId="3" hidden="1">'Tenet 1'!$A$1:$C$25</definedName>
    <definedName name="Z_D084C74A_34CE_4171_80D6_1BE5E86C1BB8_.wvu.PrintArea" localSheetId="7" hidden="1">'Tenet 4'!$A$1:$C$25</definedName>
    <definedName name="Z_D084C74A_34CE_4171_80D6_1BE5E86C1BB8_.wvu.PrintTitles" localSheetId="11" hidden="1">'Evidence-Based Intervention'!$1:$2</definedName>
  </definedNames>
  <calcPr calcId="191028"/>
  <customWorkbookViews>
    <customWorkbookView name="Jason Harmon - Personal View" guid="{44594B27-9C70-41F1-9630-666DBB02377F}" mergeInterval="0" personalView="1" maximized="1" xWindow="-8" yWindow="-8" windowWidth="1936" windowHeight="1066" tabRatio="965" activeSheetId="4"/>
    <customWorkbookView name="Administrator - Personal View" guid="{D084C74A-34CE-4171-80D6-1BE5E86C1BB8}" mergeInterval="0" personalView="1" maximized="1" xWindow="-4" yWindow="-4" windowWidth="1608" windowHeight="908" tabRatio="965" activeSheetId="1"/>
  </customWorkbookViews>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L4" i="8" l="1"/>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K4"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H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C134" i="15"/>
  <c r="D130" i="15"/>
  <c r="D131" i="15"/>
  <c r="D132" i="15"/>
  <c r="D133" i="15"/>
  <c r="D134" i="15"/>
</calcChain>
</file>

<file path=xl/sharedStrings.xml><?xml version="1.0" encoding="utf-8"?>
<sst xmlns="http://schemas.openxmlformats.org/spreadsheetml/2006/main" count="909" uniqueCount="620">
  <si>
    <t>LEA Name:</t>
  </si>
  <si>
    <t xml:space="preserve">ENTER DATA INTO ALL YELLOW CELLS. </t>
  </si>
  <si>
    <t>LEA BEDS Code:</t>
  </si>
  <si>
    <t>School Name:</t>
  </si>
  <si>
    <t>2019-2020 School Comprehensive Education Plan (SCEP)</t>
  </si>
  <si>
    <t>Contact Name</t>
  </si>
  <si>
    <t>Dr. Evelyn Collins</t>
  </si>
  <si>
    <t>Title</t>
  </si>
  <si>
    <t>Principal</t>
  </si>
  <si>
    <t>Phone</t>
  </si>
  <si>
    <t>914-665-7547</t>
  </si>
  <si>
    <t>Email</t>
  </si>
  <si>
    <t>ecollins@mtvernoncsd.org</t>
  </si>
  <si>
    <t>Website for Published Plan</t>
  </si>
  <si>
    <t>mtvernoncsd.org</t>
  </si>
  <si>
    <t>APPROVAL OF THIS PLAN BY THE SUPERINTENDENT AND BOARD OF EDUCATION (IN NEW YORK CITY, THE CHANCELLOR OR THE CHANCELLOR’S DESIGNEE) IS MANDATORY.</t>
  </si>
  <si>
    <t>Implementation is required no later than the first day of regular student attendance.</t>
  </si>
  <si>
    <t>SIGNATURES</t>
  </si>
  <si>
    <r>
      <t xml:space="preserve">DIRECTIONS: </t>
    </r>
    <r>
      <rPr>
        <sz val="12"/>
        <color theme="1"/>
        <rFont val="Calibri"/>
        <family val="2"/>
        <scheme val="minor"/>
      </rPr>
      <t>The SCEP must be submitted with the signatures of those who participated in the development of the SCEP.  The individuals identifed in the "Stakeholder Participation" tab shall provide their signatures in the space below.</t>
    </r>
    <r>
      <rPr>
        <b/>
        <sz val="12"/>
        <color theme="1"/>
        <rFont val="Calibri"/>
        <family val="2"/>
        <scheme val="minor"/>
      </rPr>
      <t xml:space="preserve">
If the school is unable to secure the signatures of an individual in the space below, the school shall write "Addendum Attached," in the space for the signature and provide, in a separate document, a brief written explanation as to why it was unable to secure that individual's signature along with the most recent contact information for that individual.  In addition, that member must be provided the opportunity to submit in writing the reason he/she did not sign.
If an individual identified below has objections or concerns related to the SCEP, that team member shall note "Addendum Attached," next to his or her signature and provide, in a separate document, an explanation of the specific objections or concerns.     </t>
    </r>
  </si>
  <si>
    <t>Name</t>
  </si>
  <si>
    <t>Signature</t>
  </si>
  <si>
    <t>Date</t>
  </si>
  <si>
    <t>Charles Brown</t>
  </si>
  <si>
    <t>Assistant Principal</t>
  </si>
  <si>
    <t>Andrea Thomas</t>
  </si>
  <si>
    <t>Andrea M. Thomas</t>
  </si>
  <si>
    <t>Natasha Freeman-Mack</t>
  </si>
  <si>
    <t>Humanities Administrator</t>
  </si>
  <si>
    <t>Latanya Beavers</t>
  </si>
  <si>
    <t>STEM Administrator</t>
  </si>
  <si>
    <t>Hiram Allen</t>
  </si>
  <si>
    <t>Teacher</t>
  </si>
  <si>
    <t>Anne Marie Bryant</t>
  </si>
  <si>
    <t>Tonya Kelly</t>
  </si>
  <si>
    <t>Parent</t>
  </si>
  <si>
    <t>+</t>
  </si>
  <si>
    <t>Alexandra Courtney</t>
  </si>
  <si>
    <t>Student</t>
  </si>
  <si>
    <t>Statement of Assurances</t>
  </si>
  <si>
    <t>By signing this document, the Local Education Agency certifies that:</t>
  </si>
  <si>
    <t>x</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</si>
  <si>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 before it is approved. </t>
  </si>
  <si>
    <t>2. The SCEP has been formally approved by the school board and will be made widely available through public means, such as posting on the Internet, distribution through the media, and distribution through public agencies.</t>
  </si>
  <si>
    <t xml:space="preserve">3. The SCEP will be implemented no later than the beginning of the first day of regular student attendance. </t>
  </si>
  <si>
    <t>4. The SCEP contains at least one evidence-based intervention.</t>
  </si>
  <si>
    <t>5. Professional development will be provided to teachers and school leaders that will fully support the strategic efforts described within this plan.</t>
  </si>
  <si>
    <t>Meaningful Stakeholder Participation</t>
  </si>
  <si>
    <r>
      <rPr>
        <b/>
        <sz val="11"/>
        <color rgb="FF000000"/>
        <rFont val="Calibri"/>
        <family val="2"/>
      </rPr>
      <t>Meaningful Stakeholder Participation:</t>
    </r>
    <r>
      <rPr>
        <sz val="11"/>
        <color theme="1"/>
        <rFont val="Calibri"/>
        <family val="2"/>
        <scheme val="minor"/>
      </rPr>
      <t xml:space="preserve">  The SCEP must be developed in consultation with parents, school staff, and in secondary schools, students, and in accordance with §100.11 of Commissioner’s Regulations.  All schools are expected to follow the guidelines outlined in the document entitled, "Requirements for Meaningful Stakeholder Participation."</t>
    </r>
  </si>
  <si>
    <r>
      <rPr>
        <b/>
        <sz val="11"/>
        <color indexed="8"/>
        <rFont val="Calibri"/>
        <family val="2"/>
      </rPr>
      <t>Instructions:</t>
    </r>
    <r>
      <rPr>
        <sz val="11"/>
        <color theme="1"/>
        <rFont val="Calibri"/>
        <family val="2"/>
        <scheme val="minor"/>
      </rPr>
      <t xml:space="preserve"> List the stakeholders who participated in developing the SCEP. Boxes should be added as necessary. The school shall obtain the signatures of the individuals identified below on the page marked "Signatures."</t>
    </r>
  </si>
  <si>
    <t>Natasha Freeman - Mack</t>
  </si>
  <si>
    <t>LaTanya Beavers</t>
  </si>
  <si>
    <t>Teacher, Special Education</t>
  </si>
  <si>
    <t>Anne Marie Braynt</t>
  </si>
  <si>
    <t>Teacher, ELA/SS</t>
  </si>
  <si>
    <r>
      <t xml:space="preserve">Instructions: </t>
    </r>
    <r>
      <rPr>
        <sz val="11"/>
        <color rgb="FF000000"/>
        <rFont val="Calibri"/>
        <family val="2"/>
      </rPr>
      <t xml:space="preserve">Identify the dates when the school engaged with stakeholders to cover the five different steps involved in developing a SCEP.  Include the initials of those involved in each meeting.  The initials should correspond with the names identified above.  When applicable, note up to two ideas that were discussed at these meetings as possible options that the school ultimately decided not to pursue.  </t>
    </r>
  </si>
  <si>
    <t>SCEP Steps</t>
  </si>
  <si>
    <t>Date(s) this was done with stakeholders</t>
  </si>
  <si>
    <t>Initials of those involved</t>
  </si>
  <si>
    <t>If applicable: Ideas discussed but not pursued (up to 2)</t>
  </si>
  <si>
    <t>Reviewing multiple sources of feedback to identify needs and root causes</t>
  </si>
  <si>
    <t>EC, NFM, AT, CB, LB</t>
  </si>
  <si>
    <t>Determining priorities and goals based on the needs identified</t>
  </si>
  <si>
    <t>Identifying an evidence-based intervention</t>
  </si>
  <si>
    <t>Scheduling activities to occur during the year to reach these goals and priorities, and identifying benchmarks for the goals identified</t>
  </si>
  <si>
    <t>Identifying a plan to communicate the priorities to different stakeholders</t>
  </si>
  <si>
    <r>
      <t xml:space="preserve">TSI schools only: </t>
    </r>
    <r>
      <rPr>
        <sz val="11"/>
        <color rgb="FF000000"/>
        <rFont val="Calibri"/>
        <family val="2"/>
      </rPr>
      <t xml:space="preserve">Identify how the perspectives of stakeholders associated with the identified subgroup(s) have been incorporated into the SCEP </t>
    </r>
  </si>
  <si>
    <t>Stakeholder group</t>
  </si>
  <si>
    <t>How the perspectives of this group have been incorporated into the SCEP</t>
  </si>
  <si>
    <t>Teachers responsible for teaching each identified subgroup</t>
  </si>
  <si>
    <t>Departmental meetings.</t>
  </si>
  <si>
    <t>Parents with children from each identified subgroup.</t>
  </si>
  <si>
    <t>Monthly parent meetings.</t>
  </si>
  <si>
    <t>Secondary Schools: Students from each identified subgroup</t>
  </si>
  <si>
    <t>Student grade meetings.</t>
  </si>
  <si>
    <t>Tenet 1</t>
  </si>
  <si>
    <t>REVIEWER FEEDBACK</t>
  </si>
  <si>
    <t>A1. DTSDE Pillar</t>
  </si>
  <si>
    <t>A2. DTSDE Sub-Pillar (if applicable)</t>
  </si>
  <si>
    <t>REVIEWER FEEDBACK ON BASELINE DATA</t>
  </si>
  <si>
    <t>B1. Baseline Data: Provide the most recently available information.</t>
  </si>
  <si>
    <t>Student passing rates 2019: 6th grade (100%); 7th grade (90.1%) 8th grade (87.7%); 9th grade (90%); 10th grade (92.2%); 11th grade (79.7%)</t>
  </si>
  <si>
    <t>REVIEWER FEEDBACK ON GOAL</t>
  </si>
  <si>
    <t>C1. SMART (Specific, Measurable, Attainable, Relevant, and Timely) Goal for Tenet 1 or Tenet 2</t>
  </si>
  <si>
    <t>1.  Increase the passing rates for juniors by 10% and maintain passing rates for students in grades 6-10.</t>
  </si>
  <si>
    <t>REVIEWER FEEDBACK ON AREA(S) OF NEED</t>
  </si>
  <si>
    <t>D1. Area(s) of Need: Indicate the area(s) of need that have emerged in the SCEP Development Team's review of data, practices, and resources, that if addressed, could result in improvements towards this goal.</t>
  </si>
  <si>
    <t>E1. Action Plan - August 2019 through January 2020</t>
  </si>
  <si>
    <r>
      <rPr>
        <b/>
        <u/>
        <sz val="11"/>
        <color indexed="8"/>
        <rFont val="Calibri"/>
        <family val="2"/>
        <scheme val="minor"/>
      </rPr>
      <t>E2. Start Date:</t>
    </r>
    <r>
      <rPr>
        <b/>
        <sz val="11"/>
        <color indexed="8"/>
        <rFont val="Calibri"/>
        <family val="2"/>
        <scheme val="minor"/>
      </rPr>
      <t xml:space="preserve"> Identify the projected start date for each activity.</t>
    </r>
  </si>
  <si>
    <r>
      <t>E3. End Date:</t>
    </r>
    <r>
      <rPr>
        <b/>
        <sz val="11"/>
        <color indexed="8"/>
        <rFont val="Calibri"/>
        <family val="2"/>
        <scheme val="minor"/>
      </rPr>
      <t xml:space="preserve"> Identify the projected end date for each activity.</t>
    </r>
  </si>
  <si>
    <r>
      <t>E4.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</si>
  <si>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REVIEWER FEEDBACK ON ACTIVITIES</t>
  </si>
  <si>
    <t>Review student data.</t>
  </si>
  <si>
    <t>Review student transcripts.</t>
  </si>
  <si>
    <t>Design and monitor tutorial programs</t>
  </si>
  <si>
    <t>Schedule Regents Prep.</t>
  </si>
  <si>
    <t>Identify level 1 students and schedule Academic Power Hour and other remedial tutorial services.</t>
  </si>
  <si>
    <t>REVIEWER FEEDBACK ON BENCHMARK(S)</t>
  </si>
  <si>
    <t>F1. Mid-Year Benchmark(s) - Identify what the school would expect to see in January to know it is on track to reach its goal.   While this can be descriptive, schools should use quantifiable data when applicable.</t>
  </si>
  <si>
    <t>The school will expect to sustain a passing rate for all students at 85%.</t>
  </si>
  <si>
    <t>G1. Action Plan - January 2020 through June 2020</t>
  </si>
  <si>
    <r>
      <rPr>
        <b/>
        <u/>
        <sz val="11"/>
        <color indexed="8"/>
        <rFont val="Calibri"/>
        <family val="2"/>
        <scheme val="minor"/>
      </rPr>
      <t>G2. Start Date:</t>
    </r>
    <r>
      <rPr>
        <b/>
        <sz val="11"/>
        <color indexed="8"/>
        <rFont val="Calibri"/>
        <family val="2"/>
        <scheme val="minor"/>
      </rPr>
      <t xml:space="preserve"> Identify the projected start date for each activity.</t>
    </r>
  </si>
  <si>
    <r>
      <t>G3. End Date:</t>
    </r>
    <r>
      <rPr>
        <b/>
        <sz val="11"/>
        <color indexed="8"/>
        <rFont val="Calibri"/>
        <family val="2"/>
        <scheme val="minor"/>
      </rPr>
      <t xml:space="preserve"> Identify the projected end date for each activity.</t>
    </r>
  </si>
  <si>
    <r>
      <t>G4.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</si>
  <si>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Tenet 2</t>
  </si>
  <si>
    <t>79% attendnace for juniors (seniors class 2020)</t>
  </si>
  <si>
    <t>Increase the passing rate for Regent Exams in all subject by 85%.</t>
  </si>
  <si>
    <t>Common Leading Indicators Worksheet</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</si>
  <si>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</si>
  <si>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Tenet 3</t>
  </si>
  <si>
    <t>Tenet 4</t>
  </si>
  <si>
    <t>Tenet 5</t>
  </si>
  <si>
    <t>Tenet 6</t>
  </si>
  <si>
    <t>Student Growth Percentile  for Low-Income Students</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</si>
  <si>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</si>
  <si>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</si>
  <si>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</si>
  <si>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</si>
  <si>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</si>
  <si>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</si>
  <si>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</si>
  <si>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</si>
  <si>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</si>
  <si>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</si>
  <si>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</si>
  <si>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</si>
  <si>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</si>
  <si>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</si>
  <si>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</si>
  <si>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 xml:space="preserve"> Tenet 3- Curriculum Develoment and Support</t>
  </si>
  <si>
    <t>A1. Curriculum and Development Support</t>
  </si>
  <si>
    <t>Curriculum Development and Support:  1)The school has rigorous and coherent curricula and assessments that are appropriately aligned to the Common Core Learning Standards (CCLS) for all students and are modified for identified subgroups in order to maximize teacher instructional practices and student-learning outcomes.  By creating an understanding for writing across all content areas- the school focus will be aligned with the district focus of writing.                                                                                                                                                                                                    2) There will be Arts integration across the curriculum in all content areas to align with the arts focus of the school. The teacher will participate in an Art Integration professional development to implement the arts into each content areas. By implementing the art in all content areas, the students will be able to create a connection between the arts and the academic classes. This will enhance the classroom environment for all students.</t>
  </si>
  <si>
    <t xml:space="preserve">B1. Most Recent  DSTDE review date: </t>
  </si>
  <si>
    <t>TBD</t>
  </si>
  <si>
    <t>C1. SMART (Specific, Measurable, Attainable, Relevant, and Timely) Goal for Tenet 3 or Tenet 4</t>
  </si>
  <si>
    <t>1.) 100% of the teachers in the buildinf with receive professional development on rubric creation and standard aligned instruction.  2). At least 80% of teachers will effectively incorporate the use of rubrics into their instructional practice by analyzing student work through the lens of writing, and the use of student created rubrics, using the data to determine student mastery and provide explicit feedback to students across all grades and  content areas as per the school's assessment calendar, but not limited to and single content area. This will ensure student reflection, tracking of and ownership. 3.) At least 90% of teachers will demonstrate DDI protocols which will inlcude checking for understandings and higher order thinking questions in their lesson plans and delivery.  3.)At least 80% of the teacher will create lesson plans that will be aligned to support Arts integration. The Arts integration will be implemented across content areas and the students will complete projects, presentations and/or creative writing to implement the Art into the content area.</t>
  </si>
  <si>
    <t xml:space="preserve">E4. Steps to Address Areas of Need and Achieve Goal: In each cell below, identify the steps the school will take, in chronological order, between August and January to make progress towards this goal.  Action Plan:  The plan will identify the needs of the students and strategies to help the student meet their goals with timelines. The assessments will be purposefully aligned with the assessments for the school year with progress monitoring.                                                                                                                    </t>
  </si>
  <si>
    <t>Sept. 19</t>
  </si>
  <si>
    <t>Jan. 20</t>
  </si>
  <si>
    <t>Teacher will use the data to create action plans for students in content areas that are aligned to the standards to create clearer outcomes for student achievement.</t>
  </si>
  <si>
    <t>Aug. 19</t>
  </si>
  <si>
    <t xml:space="preserve">Provide a clear focus for adminstrative learning walks- calibrate </t>
  </si>
  <si>
    <t>We will review the district goals for writing and create an understading to align ourselves across the content areas</t>
  </si>
  <si>
    <t>We will create a standard based context to examine what we teach and why to support our students learning- across the the many content areas.</t>
  </si>
  <si>
    <t>t</t>
  </si>
  <si>
    <t>Teacher will post learning objective and word wall to support the district initiative in writing</t>
  </si>
  <si>
    <t>Administrators will provide support for teachers in Arts Integration</t>
  </si>
  <si>
    <t>Teachers will provide on-going DDI for student's progress and implement strategies based on the data from baseline, formative and other assessment through out the year</t>
  </si>
  <si>
    <t>Teachers will identify one Arts strategy and one writing strategy to be implemented across the curriculum</t>
  </si>
  <si>
    <t xml:space="preserve">From September to January teachers will examine common assessments to gauge if the instruction presented supported a standards based focus.  Teachers will use Iready Data; Summative and Formative assessments for each unit; and common assessments. *Teacher will review data on a consistent basis to use the data to drive instruction and ascertain growth.  </t>
  </si>
  <si>
    <t>Teachers will use word walls and anchor charts to create immersion and collaboration in the classroom</t>
  </si>
  <si>
    <t xml:space="preserve">Arts Integration will be implemented into the curriculum through STEM projects </t>
  </si>
  <si>
    <t xml:space="preserve">Administrators will provide on-going walk-throughs to monitor the progress of teachers and students with the strategies implementation for Arts and writing </t>
  </si>
  <si>
    <t>Teachers will re-evaluate the action plans progress in moving the academic achievement levels</t>
  </si>
  <si>
    <t>Teachers and STEM &amp; Humanities Administrators will meet to staff to revise/examine and critique year long context across the content areas</t>
  </si>
  <si>
    <t>Teachers will implement learning walks and provide feedback on brillance, "trythats" and "wows"</t>
  </si>
  <si>
    <t xml:space="preserve"> Tenet 4</t>
  </si>
  <si>
    <t xml:space="preserve">Teacher practice and decisions: Teacher engage in strategic practices and decision-making in order to address the gap between what students know and need to learn, so that all student in pertinent subgroups experience consistent high levels of engagement, thinking and achievement.  </t>
  </si>
  <si>
    <t xml:space="preserve">*100% of teachers will be provided with differentiated professional development by registering for a one year long course in Arts Integration / Project Based Learning.  Students will engage in a creative process, which connects an art form and another subject and meets eveolving objectives.  Teacher will explore project-based learning as a student-centered pedagogy that involves a dynamic classroom approach in which students acquire a deeper knowledge through active exploration of real world challenges and problems.   * 100% of teachers will effectively implement these new strategies during the 2019-2020 school year.  *Other tools used to measure will be both formal and informal classroom observations, district common assessments, (ELA, SS, Math), Student classwork and state exams.  *Teacher will set both individual student goals and classroom outcomes.  *Teachers will identify targeted students to monitor their progress and provide AIS interventions on the middle school level, and tutoring on the High School level.  *Review of data will be analyzed three times per year during Fall, Mid-year and Spring.  *Teacher will review assessments and analyze Iready data in order to make effective decisions about strategic interventions.  </t>
  </si>
  <si>
    <t>9/4/2019 </t>
  </si>
  <si>
    <t xml:space="preserve">Teacher will share best practices during curriculum meetings and also with team members.  </t>
  </si>
  <si>
    <t>Teacher will continue to review smart goals by analyzing data.</t>
  </si>
  <si>
    <t>ELA and Math admins will provide additional feedback to teachers. re: effectiveness of growth strategies</t>
  </si>
  <si>
    <t xml:space="preserve">*From fall to January 5% growth on Math and 7% growth on ELA. *Teacher will use Iready Data; Summative and Formative assessments for each unit; Projects;  and Teacher made Assessments. *Teacher will review data on a consistent basis to use the data to drive instruction and ascertain growth.  </t>
  </si>
  <si>
    <t>2/1/12020</t>
  </si>
  <si>
    <t>Team will evaluate current strategies and suggest improvement especially for enrichment and SWD.</t>
  </si>
  <si>
    <t xml:space="preserve">Teachers will continue to collaborate and discuss best practices that have worked all during curriculum meetings. </t>
  </si>
  <si>
    <t xml:space="preserve">Teacher will analyze projects vs. traditional assessments in order to measure growth vs. exponential growth.  </t>
  </si>
  <si>
    <t>Tenet 5: Student Social and Emotional Developmental Health</t>
  </si>
  <si>
    <t>Tenet 5 - Student Social and Emotional Developmental Health</t>
  </si>
  <si>
    <t>Student Social, Emotional and academic Developmental: The school community identifies, promotes, and supports social, emotional and academic development by designing systems and experiences that lead to healthy relationships and a safe, respectful
environment which is conducive to learning and student success.</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</si>
  <si>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</si>
  <si>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B1. Most Recent DTSDE Review Date:</t>
  </si>
  <si>
    <t>B2. DTSDE Review Type:</t>
  </si>
  <si>
    <t>REVIEWER FEEDBACK ON NEEDS ASSESSMENT</t>
  </si>
  <si>
    <t>C1. Gap Statement: Create a clear and concise statement that addresses the primary gap(s) to be addressed. This statement should be based on a comprehensive needs assessment. Be sure to incorporate feedback from the rationale of the most recent DTSDE review and other applicable data.</t>
  </si>
  <si>
    <t>D1. SMART Goal:  Create a goal that directly addresses the Gap Statement. The goal should be written as Specific, Measurable, Ambitious, Results-oriented, and Timely.</t>
  </si>
  <si>
    <t>D2. Leading Indicator(s): Identify the specific indicators that will be used to monitor progress toward the goal.</t>
  </si>
  <si>
    <t>E1. Start Date: Identify the projected start date for each activity.</t>
  </si>
  <si>
    <t>E2. End Date: Identify the projected end date for each activity.</t>
  </si>
  <si>
    <t xml:space="preserve">E3. Action Plan: Detail each action that will take place in order to achieve the identified SMART Goal. Alignment between the Action Plan, SMART Goal, and Gap Statement should be clear.  Specifically describe what each planned activity is and what is expected to look different as a result of the activity; who will be responsible for completing each activity; who will participate in each activity;  how often each activity will take place; and what the district will look at to determine if implementation is successful. Do not combine multiple activities into a single cell; each activity should be written in its own cell. </t>
  </si>
  <si>
    <t>Sept 6 2019</t>
  </si>
  <si>
    <t>November 30th, 2019</t>
  </si>
  <si>
    <t xml:space="preserve"> Provide students with academic counselors who will closely monitor and guide students toward to the academic supports and programs available for them to succeed.  These counselors can provide indivial and group meetings to address academic concerns and areas of deficiency to guide them toward a path for academic success.</t>
  </si>
  <si>
    <t xml:space="preserve">December 1,2019 </t>
  </si>
  <si>
    <t xml:space="preserve"> Students can receive incentives through their participation, growth in attendance, scholarship and leadership.</t>
  </si>
  <si>
    <t>Ceremonies will be conducted each marking period.  Students will have opportunities to receive tickets that will allow for VIP sections.</t>
  </si>
  <si>
    <t>Tenet 6 - Family and Community Engagement</t>
  </si>
  <si>
    <t>The school creates a culture of partnership where families, community members and school staff work together to share in the responsibility for student academic progress and social-emotional growth and well-being.</t>
  </si>
  <si>
    <t>School Review with District Oversight</t>
  </si>
  <si>
    <t xml:space="preserve">Our parents are in need of support to help their students with math and science. We also want to assist parents on how to help their students to become better readers.  </t>
  </si>
  <si>
    <t>REVIEWER FEEDBACK ON SMART GOAL/LEADING INDICATORS</t>
  </si>
  <si>
    <t xml:space="preserve"> Conduct 3 surveys per year.  These surveys will allow all stakeholders to have a voice into how the school meets their needs and their children's needs. </t>
  </si>
  <si>
    <t>November 30th</t>
  </si>
  <si>
    <t>March 30th, 2020</t>
  </si>
  <si>
    <t>April 1 -20</t>
  </si>
  <si>
    <t xml:space="preserve"> </t>
  </si>
  <si>
    <t>Survey Results</t>
  </si>
  <si>
    <t>A1. Survey Baseline Data: Provide the most recently available information.</t>
  </si>
  <si>
    <t>Did not have a survey to ascertain required goals.</t>
  </si>
  <si>
    <t>C1. SMART (Specific, Measurable, Attainable, Relevant, and Timely) Goal for Survey Results</t>
  </si>
  <si>
    <t>C1. Area(s) of Need: Indicate the area(s) of need that have emerged in the SCEP Development Team's review of data, practices, and resources, that if addressed, could result in improvements towards this goal.</t>
  </si>
  <si>
    <t>D1. Action Plan - August 2019 through January 2020</t>
  </si>
  <si>
    <r>
      <rPr>
        <b/>
        <u/>
        <sz val="11"/>
        <color indexed="8"/>
        <rFont val="Calibri"/>
        <family val="2"/>
        <scheme val="minor"/>
      </rPr>
      <t>D2. Start Date:</t>
    </r>
    <r>
      <rPr>
        <b/>
        <sz val="11"/>
        <color indexed="8"/>
        <rFont val="Calibri"/>
        <family val="2"/>
        <scheme val="minor"/>
      </rPr>
      <t xml:space="preserve"> Identify the projected start date for each activity.</t>
    </r>
  </si>
  <si>
    <r>
      <t>D3. End Date:</t>
    </r>
    <r>
      <rPr>
        <b/>
        <sz val="11"/>
        <color indexed="8"/>
        <rFont val="Calibri"/>
        <family val="2"/>
        <scheme val="minor"/>
      </rPr>
      <t xml:space="preserve"> Identify the projected end date for each activity.</t>
    </r>
  </si>
  <si>
    <r>
      <t>D4.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</si>
  <si>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E1. Mid-Year Benchmark(s) - Identify what the school would expect to see in January to know it is on track to reach its goal.   While this can be descriptive, schools should use quantifiable data when applicable.</t>
  </si>
  <si>
    <t>F1. Action Plan - January 2020 through June 2020</t>
  </si>
  <si>
    <r>
      <rPr>
        <b/>
        <u/>
        <sz val="11"/>
        <color indexed="8"/>
        <rFont val="Calibri"/>
        <family val="2"/>
        <scheme val="minor"/>
      </rPr>
      <t>F2. Start Date:</t>
    </r>
    <r>
      <rPr>
        <b/>
        <sz val="11"/>
        <color indexed="8"/>
        <rFont val="Calibri"/>
        <family val="2"/>
        <scheme val="minor"/>
      </rPr>
      <t xml:space="preserve"> Identify the projected start date for each activity.</t>
    </r>
  </si>
  <si>
    <r>
      <t>F3. End Date:</t>
    </r>
    <r>
      <rPr>
        <b/>
        <sz val="11"/>
        <color indexed="8"/>
        <rFont val="Calibri"/>
        <family val="2"/>
        <scheme val="minor"/>
      </rPr>
      <t xml:space="preserve"> Identify the projected end date for each activity.</t>
    </r>
  </si>
  <si>
    <r>
      <t>F4.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</si>
  <si>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Evidence-Based Intervention</t>
  </si>
  <si>
    <r>
      <rPr>
        <b/>
        <sz val="11"/>
        <color rgb="FF000000"/>
        <rFont val="Calibri"/>
        <family val="2"/>
      </rPr>
      <t>Evidence-Based Intervention:</t>
    </r>
    <r>
      <rPr>
        <sz val="11"/>
        <color theme="1"/>
        <rFont val="Calibri"/>
        <family val="2"/>
        <scheme val="minor"/>
      </rPr>
      <t xml:space="preserve">  All CSI and TSI schools must implement at least one evidence-based intervention as part of its SCEP.  The intervention identified must meet the criteria of a Tier 1, Tier 2, or Tier 3 evidence-based intervention under ESSA.  More information can be found at http://www.nysed.gov/accountability/evidence-based-interventions </t>
    </r>
  </si>
  <si>
    <t>Schools may choose one of three options for identifying their evidence-based intervention:
1) Selecting a strategy from the State-Supported Evidence Based Strategies located at:  http://www.nysed.gov/accountability/state-supported-evidence-based-strategies
2) Selecting an evidence-based intervention identified through either the What Works Clearinghouse, Social Programs That Work, or Blueprints for Healthy Youth Development
3) Identifying an evidence-based intervention on its own that meets the criteria for Tier 1, Tier 2, or Tier 3.</t>
  </si>
  <si>
    <r>
      <rPr>
        <b/>
        <sz val="11"/>
        <color theme="1"/>
        <rFont val="Calibri"/>
        <family val="2"/>
        <scheme val="minor"/>
      </rPr>
      <t xml:space="preserve">Directions: </t>
    </r>
    <r>
      <rPr>
        <sz val="11"/>
        <color theme="1"/>
        <rFont val="Calibri"/>
        <family val="2"/>
        <scheme val="minor"/>
      </rPr>
      <t>Place an "X" in the box next to the path the school has chosen for identifying its evidence-based intervention and follow the corresponding directions for that path.</t>
    </r>
  </si>
  <si>
    <t>State-Supported</t>
  </si>
  <si>
    <t xml:space="preserve">If selected, indicate below the specific strategy found at  http://www.nysed.gov/accountability/state-supported-evidence-based-strategies that the school is implementing in 2019-20. </t>
  </si>
  <si>
    <t>Strategy the school will implement:</t>
  </si>
  <si>
    <t>Clearinghouse-Identified</t>
  </si>
  <si>
    <t xml:space="preserve">If selected, indicate below the specific intervention or program to be implemented, the clearinghouse (What Works, Social Programs that Work, or Blueprints for Healthy Youth) that has concluded this strategy is effective, and the rating or score the clearinghouse has given this strategy.   </t>
  </si>
  <si>
    <t>Clearinghouse</t>
  </si>
  <si>
    <t>Rating from Clearinghouse</t>
  </si>
  <si>
    <t>School-Identified</t>
  </si>
  <si>
    <t xml:space="preserve">If selected, indicate below the specific intervention or program to be implemented, the evidence tier that the school believes this intervention falls under, and a hyperlink to research that supports that this strategy meets the ESSA standard for a Tier 1, Tier 2, or Tier 3 evidence-based intervention.  If no hyperlink is available, or if the supporting study is located behind a paywall, then the school must submit the supporting research when submitting the SCEP. </t>
  </si>
  <si>
    <t>Project-based Learning</t>
  </si>
  <si>
    <t>ESSA Evidence-Based Tier (1, 2, 3)</t>
  </si>
  <si>
    <t>Tier 1</t>
  </si>
  <si>
    <t>Link to research or citation (if citation is used then research must be submitted separately with the SCEP)</t>
  </si>
  <si>
    <t>Project-Based Learning: Raising Student Achievement for All Learners
https://www.edutopia.org/video/project-based-learning-raising-student-achievement-all-learners</t>
  </si>
  <si>
    <t>Additional Evidence-Based Interventions (Optional)</t>
  </si>
  <si>
    <t>All schools must implement at least one Evidence-Based Intevention.  Schools implementing more than one Evidence-Based Interventions can use the space below to identify additional evidence-based interventions the school has selected.</t>
  </si>
  <si>
    <t>School-Selected DTSDE Tenet</t>
  </si>
  <si>
    <t xml:space="preserve">C1. SMART (Specific, Measurable, Attainable, Relevant, and Timely) Goal </t>
  </si>
  <si>
    <t xml:space="preserve">F1. Mid-Year Benchmark(s) - Identify what the school would expect to see in January to know it is on track to reach its goal.   While this can be descriptive, schools should use quantifiable data when applicable. </t>
  </si>
  <si>
    <t>Use timeline from PD Goals</t>
  </si>
  <si>
    <t xml:space="preserve">2013-2014 Statement of Practice </t>
  </si>
  <si>
    <t>Tenet 1 as a Whole</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</si>
  <si>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</si>
  <si>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</si>
  <si>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</si>
  <si>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</si>
  <si>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</si>
  <si>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Tenet 2 as a Whole</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</si>
  <si>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</si>
  <si>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</si>
  <si>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</si>
  <si>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</si>
  <si>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</si>
  <si>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Tenet 3 as a Whole</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</si>
  <si>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</si>
  <si>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</si>
  <si>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</si>
  <si>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</si>
  <si>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</si>
  <si>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Tenet 4 as a Whole</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</si>
  <si>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</si>
  <si>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</si>
  <si>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</si>
  <si>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</si>
  <si>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</si>
  <si>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Tenet 5 as a Whole</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</si>
  <si>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</si>
  <si>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</si>
  <si>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</si>
  <si>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</si>
  <si>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</si>
  <si>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Tenet 6 as a Whole</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</si>
  <si>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</si>
  <si>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</si>
  <si>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</si>
  <si>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</si>
  <si>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</si>
  <si>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 xml:space="preserve"> School Improvement Set Aside Rate based on count of all schools </t>
  </si>
  <si>
    <t>LEA BEDS</t>
  </si>
  <si>
    <t>LEA NAME</t>
  </si>
  <si>
    <t>All Schools</t>
  </si>
  <si>
    <t># of Priority &amp; Focus Schools (minimum required)</t>
  </si>
  <si>
    <t xml:space="preserve">% of identified schools </t>
  </si>
  <si>
    <t>Required Set Aside %</t>
  </si>
  <si>
    <t>Title III Set Aside required</t>
  </si>
  <si>
    <t xml:space="preserve">Percentage of identified schools </t>
  </si>
  <si>
    <t>Required Set-Aside rate</t>
  </si>
  <si>
    <t>010100010000</t>
  </si>
  <si>
    <t>ALBANY CITY SD</t>
  </si>
  <si>
    <t>87</t>
  </si>
  <si>
    <t>Less than 30%</t>
  </si>
  <si>
    <t>010100860884</t>
  </si>
  <si>
    <t>ALBANY PREP CHARTER SCHOOL</t>
  </si>
  <si>
    <t>100</t>
  </si>
  <si>
    <t>30-34%</t>
  </si>
  <si>
    <t>022601060000</t>
  </si>
  <si>
    <t>WELLSVILLE CSD</t>
  </si>
  <si>
    <t>33</t>
  </si>
  <si>
    <t>35-39%</t>
  </si>
  <si>
    <t>030200010000</t>
  </si>
  <si>
    <t>BINGHAMTON CITY SD</t>
  </si>
  <si>
    <t>80</t>
  </si>
  <si>
    <t>40-44%</t>
  </si>
  <si>
    <t>031401060000</t>
  </si>
  <si>
    <t>WHITNEY POINT CSD</t>
  </si>
  <si>
    <t>45-49%</t>
  </si>
  <si>
    <t>042400010000</t>
  </si>
  <si>
    <t>OLEAN CITY SD</t>
  </si>
  <si>
    <t>25</t>
  </si>
  <si>
    <t>50-54%</t>
  </si>
  <si>
    <t>050100010000</t>
  </si>
  <si>
    <t>AUBURN CITY SD</t>
  </si>
  <si>
    <t>57</t>
  </si>
  <si>
    <t>55-59%</t>
  </si>
  <si>
    <t>060800010000</t>
  </si>
  <si>
    <t>DUNKIRK CITY SD</t>
  </si>
  <si>
    <t>17</t>
  </si>
  <si>
    <t>60-64%</t>
  </si>
  <si>
    <t>061700010000</t>
  </si>
  <si>
    <t>JAMESTOWN CITY SD</t>
  </si>
  <si>
    <t>22</t>
  </si>
  <si>
    <t>Yes</t>
  </si>
  <si>
    <t>65-69%</t>
  </si>
  <si>
    <t>062401040000</t>
  </si>
  <si>
    <t>RIPLEY CSD</t>
  </si>
  <si>
    <t>70-74%</t>
  </si>
  <si>
    <t>070600010000</t>
  </si>
  <si>
    <t>ELMIRA CITY SD</t>
  </si>
  <si>
    <t>31</t>
  </si>
  <si>
    <t>75% or more</t>
  </si>
  <si>
    <t>081200050000</t>
  </si>
  <si>
    <t>NORWICH CITY SD</t>
  </si>
  <si>
    <t>081501040000</t>
  </si>
  <si>
    <t>OXFORD ACADEMY &amp; CSD</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</si>
  <si>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</si>
  <si>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</si>
  <si>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</si>
  <si>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</si>
  <si>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</si>
  <si>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</si>
  <si>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</si>
  <si>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</si>
  <si>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</si>
  <si>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</si>
  <si>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</si>
  <si>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</si>
  <si>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</si>
  <si>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</si>
  <si>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</si>
  <si>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</si>
  <si>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86</t>
  </si>
  <si>
    <t>140600010000</t>
  </si>
  <si>
    <t>BUFFALO CITY SD</t>
  </si>
  <si>
    <t>79</t>
  </si>
  <si>
    <t>140600860843</t>
  </si>
  <si>
    <t>COMMUNITY CHARTER SCHOOL</t>
  </si>
  <si>
    <t>140600860853</t>
  </si>
  <si>
    <t>PINNACLE CHARTER SCHOOL</t>
  </si>
  <si>
    <t>140600860868</t>
  </si>
  <si>
    <t>ORACLE CHARTER SCHOOL</t>
  </si>
  <si>
    <t>141800010000</t>
  </si>
  <si>
    <t>LACKAWANNA CITY SD</t>
  </si>
  <si>
    <t>50</t>
  </si>
  <si>
    <t>142601030000</t>
  </si>
  <si>
    <t>KENMORE-TONAWANDA UFSD</t>
  </si>
  <si>
    <t>8</t>
  </si>
  <si>
    <t>150901040000</t>
  </si>
  <si>
    <t>MORIAH CSD</t>
  </si>
  <si>
    <t>151102040000</t>
  </si>
  <si>
    <t>LAKE PLACID CSD</t>
  </si>
  <si>
    <t>161201040000</t>
  </si>
  <si>
    <t>SALMON RIVER CSD</t>
  </si>
  <si>
    <t>161501060000</t>
  </si>
  <si>
    <t>MALONE CSD</t>
  </si>
  <si>
    <t>20</t>
  </si>
  <si>
    <t>170500010000</t>
  </si>
  <si>
    <t>GLOVERSVILLE CITY SD</t>
  </si>
  <si>
    <t>83</t>
  </si>
  <si>
    <t>170901040000</t>
  </si>
  <si>
    <t>NORTHVILLE CSD</t>
  </si>
  <si>
    <t>180300010000</t>
  </si>
  <si>
    <t>BATAVIA CITY SD</t>
  </si>
  <si>
    <t>190301040000</t>
  </si>
  <si>
    <t>CAIRO-DURHAM CSD</t>
  </si>
  <si>
    <t>190401060000</t>
  </si>
  <si>
    <t>CATSKILL CSD</t>
  </si>
  <si>
    <t>261600010000</t>
  </si>
  <si>
    <t>ROCHESTER CITY SD</t>
  </si>
  <si>
    <t>81</t>
  </si>
  <si>
    <t>270100010000</t>
  </si>
  <si>
    <t>AMSTERDAM CITY SD</t>
  </si>
  <si>
    <t>280201030000</t>
  </si>
  <si>
    <t>HEMPSTEAD UFSD</t>
  </si>
  <si>
    <t>280208030000</t>
  </si>
  <si>
    <t>ROOSEVELT UFSD</t>
  </si>
  <si>
    <t>60</t>
  </si>
  <si>
    <t>280406030000</t>
  </si>
  <si>
    <t>MANHASSET UFSD</t>
  </si>
  <si>
    <t>310100010000</t>
  </si>
  <si>
    <t>NYC GEOG DIST # 1 - MANHATTAN</t>
  </si>
  <si>
    <t/>
  </si>
  <si>
    <t>310200010000</t>
  </si>
  <si>
    <t>NYC GEOG DIST # 2 - MANHATTAN</t>
  </si>
  <si>
    <t>310300010000</t>
  </si>
  <si>
    <t>NYC GEOG DIST # 3 - MANHATTAN</t>
  </si>
  <si>
    <t>310300860871</t>
  </si>
  <si>
    <t>OPPORTUNITY CHARTER SCHOOL</t>
  </si>
  <si>
    <t>310400010000</t>
  </si>
  <si>
    <t>NYC GEOG DIST # 4 - MANHATTAN</t>
  </si>
  <si>
    <t>310500010000</t>
  </si>
  <si>
    <t>NYC GEOG DIST # 5 - MANHATTAN</t>
  </si>
  <si>
    <t>310500860928</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</si>
  <si>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</si>
  <si>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</si>
  <si>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</si>
  <si>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</si>
  <si>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</si>
  <si>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</si>
  <si>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</si>
  <si>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</si>
  <si>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</si>
  <si>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</si>
  <si>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</si>
  <si>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</si>
  <si>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</si>
  <si>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</si>
  <si>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</si>
  <si>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</si>
  <si>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</si>
  <si>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</si>
  <si>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</si>
  <si>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331400860865</t>
  </si>
  <si>
    <t>WILLIAMSBURG CHARTER HIGH SCHOOL</t>
  </si>
  <si>
    <t>331500010000</t>
  </si>
  <si>
    <t>NYC GEOG DIST #15 - BROOKLYN</t>
  </si>
  <si>
    <t>331500860953</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</si>
  <si>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</si>
  <si>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</si>
  <si>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</si>
  <si>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</si>
  <si>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</si>
  <si>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</si>
  <si>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</si>
  <si>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</si>
  <si>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</si>
  <si>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</si>
  <si>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</si>
  <si>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</si>
  <si>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</si>
  <si>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</si>
  <si>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</si>
  <si>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</si>
  <si>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</si>
  <si>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</si>
  <si>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</si>
  <si>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</si>
  <si>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</si>
  <si>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</si>
  <si>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</si>
  <si>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</si>
  <si>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</si>
  <si>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</si>
  <si>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</si>
  <si>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</si>
  <si>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</si>
  <si>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</si>
  <si>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</si>
  <si>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</si>
  <si>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</si>
  <si>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411800010000</t>
  </si>
  <si>
    <t>ROME CITY SD</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</si>
  <si>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</si>
  <si>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</si>
  <si>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</si>
  <si>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</si>
  <si>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</si>
  <si>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</si>
  <si>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</si>
  <si>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</si>
  <si>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</si>
  <si>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</si>
  <si>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</si>
  <si>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</si>
  <si>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</si>
  <si>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</si>
  <si>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</si>
  <si>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</si>
  <si>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</si>
  <si>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</si>
  <si>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</si>
  <si>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</si>
  <si>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</si>
  <si>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</si>
  <si>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</si>
  <si>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</si>
  <si>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</si>
  <si>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</si>
  <si>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</si>
  <si>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</si>
  <si>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</si>
  <si>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411902040000</t>
  </si>
  <si>
    <t>WATERVILLE CSD</t>
  </si>
  <si>
    <t>412300010000</t>
  </si>
  <si>
    <t>UTICA CITY SD</t>
  </si>
  <si>
    <t>421800010000</t>
  </si>
  <si>
    <t>SYRACUSE CITY SD</t>
  </si>
  <si>
    <t>90</t>
  </si>
  <si>
    <t>421800860845</t>
  </si>
  <si>
    <t>SOUTHSIDE ACADEMY CHARTER SCHOOL</t>
  </si>
  <si>
    <t>430700010000</t>
  </si>
  <si>
    <t>GENEVA CITY SD</t>
  </si>
  <si>
    <t>75</t>
  </si>
  <si>
    <t>440901040000</t>
  </si>
  <si>
    <t>HIGHLAND FALLS CSD</t>
  </si>
  <si>
    <t>441600010000</t>
  </si>
  <si>
    <t>NEWBURGH CITY SD</t>
  </si>
  <si>
    <t>450801060000</t>
  </si>
  <si>
    <t>MEDINA CSD</t>
  </si>
  <si>
    <t>460701040000</t>
  </si>
  <si>
    <t>HANNIBAL CSD</t>
  </si>
  <si>
    <t>461300010000</t>
  </si>
  <si>
    <t>OSWEGO CITY SD</t>
  </si>
  <si>
    <t>29</t>
  </si>
  <si>
    <t>472001040000</t>
  </si>
  <si>
    <t>RICHFIELD SPRINGS CSD</t>
  </si>
  <si>
    <t>491700010000</t>
  </si>
  <si>
    <t>TROY CITY SD</t>
  </si>
  <si>
    <t>500402060000</t>
  </si>
  <si>
    <t>EAST RAMAPO CSD (SPRING VALLEY)</t>
  </si>
  <si>
    <t>7</t>
  </si>
  <si>
    <t>512201040000</t>
  </si>
  <si>
    <t>NORWOOD-NORFOLK CSD</t>
  </si>
  <si>
    <t>530600010000</t>
  </si>
  <si>
    <t>SCHENECTADY CITY SD</t>
  </si>
  <si>
    <t>67</t>
  </si>
  <si>
    <t>541102060000</t>
  </si>
  <si>
    <t>COBLESKILL-RICHMONDVILLE CSD</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</si>
  <si>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</si>
  <si>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</si>
  <si>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</si>
  <si>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</si>
  <si>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</si>
  <si>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</si>
  <si>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</si>
  <si>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</si>
  <si>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</si>
  <si>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</si>
  <si>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</si>
  <si>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</si>
  <si>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</si>
  <si>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</si>
  <si>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63</t>
  </si>
  <si>
    <t>590501060000</t>
  </si>
  <si>
    <t>FALLSBURG CSD</t>
  </si>
  <si>
    <t>591301040000</t>
  </si>
  <si>
    <t>ROSCOE CSD</t>
  </si>
  <si>
    <t>610501040000</t>
  </si>
  <si>
    <t>GROTON CSD</t>
  </si>
  <si>
    <t>620600010000</t>
  </si>
  <si>
    <t>KINGSTON CITY SD</t>
  </si>
  <si>
    <t>46</t>
  </si>
  <si>
    <t>641301060000</t>
  </si>
  <si>
    <t>HUDSON FALLS CSD</t>
  </si>
  <si>
    <t>660404030000</t>
  </si>
  <si>
    <t>HASTINGS-ON-HUDSON UFSD</t>
  </si>
  <si>
    <t>660411020000</t>
  </si>
  <si>
    <t>GREENBURGH ELE UFSD</t>
  </si>
  <si>
    <t>660900010000</t>
  </si>
  <si>
    <t>MT VERNON SCHOOL DISTRICT</t>
  </si>
  <si>
    <t>44</t>
  </si>
  <si>
    <t>662300010000</t>
  </si>
  <si>
    <t>YONKERS CITY SD</t>
  </si>
  <si>
    <t>37</t>
  </si>
  <si>
    <t>310000010000</t>
  </si>
  <si>
    <t>NYC MANHATTAN BOROUGH</t>
  </si>
  <si>
    <t>15</t>
  </si>
  <si>
    <t>330000010000</t>
  </si>
  <si>
    <t>NYC BROOKLYN BOROUGH</t>
  </si>
  <si>
    <t>28</t>
  </si>
  <si>
    <t>320000010000</t>
  </si>
  <si>
    <t>NYC BRONX BOROUGH</t>
  </si>
  <si>
    <t>45</t>
  </si>
  <si>
    <t>340000010000</t>
  </si>
  <si>
    <t>NYC QUEENS BOROUGH</t>
  </si>
  <si>
    <t>If the school leaders and teachers monitor student progress monthly (such as, a review of lab hours of all science classes on a monthly basis,  identifying student deficiencies in math and ELA at the start of the year) and adjust academic support and instruction to address any progress concerns, then students' pass rates will increase.</t>
  </si>
  <si>
    <t>The school leaders will work with the staff to ensure that a review of attendance and students' and parents' support.</t>
  </si>
  <si>
    <t>The school leaders will work with the staff to ensure that a review of past practices of low-performing students and devise a plan for success.</t>
  </si>
  <si>
    <t>The school leaders will work with the staff to ensure teachers and staff hold monthly meetings with parents of low-performing students and interventions that support socio-emotional issues are offered, as well.</t>
  </si>
  <si>
    <t>The staff will continue monthly grade meetings with students. (Scholarship)</t>
  </si>
  <si>
    <t>The staff will continue PLC that will support students academic achievement.</t>
  </si>
  <si>
    <t>The school leaders will schedule professional development for teachers with low-passing rates</t>
  </si>
  <si>
    <t>The school leaders and department chairs will conduct quarterly meetings with teachers with passing rates below 85%.</t>
  </si>
  <si>
    <t>Teachers will continue to review of student data.</t>
  </si>
  <si>
    <t xml:space="preserve">Teachers will continue monitoring of student progress monthly. </t>
  </si>
  <si>
    <t>Teachers will continue reviewing science lab hours.</t>
  </si>
  <si>
    <t>Teachers will review graduation rate and provide additional support for struggling students.</t>
  </si>
  <si>
    <t>The school will begin a Credit Recovery Program for struggling seniors.</t>
  </si>
  <si>
    <t>Teachers will continue monthly grade meetings with students. (Scholarship)</t>
  </si>
  <si>
    <t>Teachers will continue monthly parent meetings.</t>
  </si>
  <si>
    <t>Teachers will assist students with college application/SAT prep for juniors/seniors</t>
  </si>
  <si>
    <t>Teachers will continue monitoring of student attendance.</t>
  </si>
  <si>
    <t>Teachers will continue incentive program.</t>
  </si>
  <si>
    <t>Teachers will continue PD and training.</t>
  </si>
  <si>
    <t>Teachers will continue assistance of parents.</t>
  </si>
  <si>
    <t>Teachers will monitor students' attendance.</t>
  </si>
  <si>
    <t>Teachers will create incentives for attendance over 90%.</t>
  </si>
  <si>
    <t>School leaders will provide PD for teachers to improve instructional practices that will engage and encourage students's attendance.</t>
  </si>
  <si>
    <t>Student support staff will work with parents to provide strategies to support  raising and sustaining attendance.</t>
  </si>
  <si>
    <t>Teachers will continue training to advance parental knowledge on gradebook and schoology to review attendance and academic progress.</t>
  </si>
  <si>
    <t>If the school leaders and teachers creates strategies to address Junior students' attendance, then their attendance will increase from 70% to 90%.</t>
  </si>
  <si>
    <t>The school leaders will create a calendar of important school dates disseminated and discussed with all staff.</t>
  </si>
  <si>
    <t>The school leader will share all assessment data with teachers ( NYS assessment in grades 6-8, Math &amp; ELA, All June 2019 Regents exams, LOTE exams, iReady data, to ascertain where were students last year and where do we need to be this year.</t>
  </si>
  <si>
    <t>If the following is achieved: School leaders will support and attend regular PLC meetings and meet regularly with staff, district personnel and conultants to examine the instruction by implementing an understanding for Instructional rounds, walkthroughs and formal announced observations will include these look fors. A collaboorated lens of lesson plans will take place weekly/daily as applicable. Regular conversations with students regarding the use of rubrics, tracking of goals and specific teacher feedback will occur. Student data will be analyzed and examined with teachers to inform their thinking around what students have learned, and/or appiied as a result of the learning process. 
Then: Teachers' instructiona and students' achievement will increase.</t>
  </si>
  <si>
    <t>If the following is conducted: * The data gathered from multiple sources will be analyzed by both administrators and PLC Teams.  *Teachers will work in groups to analyze specific domains.  *Small groups will be based on domain placement in order to create three to four groups whose needs have been identified.  *Depending on the variability in domain placement and the number of students in the class, teacher may create 3 to 4 groups. *Teacher will use data and review reports after each diagnostic to inform instructional decisions.  *Students will be actively monitored and teacher will use explicit instructions to improve the strategic knowledge of students in Reading and Math.  *Goals will be set to engage students, by celebrating both growth and progress.  *Teacher will reflect on the interventions and their effectiveness. 
Then: all instruction will be data-driven and targeted towards addressing students' needs.  </t>
  </si>
  <si>
    <t xml:space="preserve">Teachers will participate in on-going professional development for Mt.  Vernon City School District teachers.  </t>
  </si>
  <si>
    <t>The school leader will arrange for guest lecturers during PLC. </t>
  </si>
  <si>
    <t>Teachers will participate in PLC meetings working with evidenced based strategies.</t>
  </si>
  <si>
    <t>Coaches and department chairs will offer voluntary lunch meetings as well as before and after school monthly curriculum meetings.</t>
  </si>
  <si>
    <t>Teachers will partner with one grade level up to acertain which strategies are effective; and to discuss alignment with the New Generation Standards.</t>
  </si>
  <si>
    <t>The school leaders will ensure teachers create effective arts integration in non Traditional Classes i.e. - Math and Science</t>
  </si>
  <si>
    <t>The staff will participate in continued Year-long Professional Development Series</t>
  </si>
  <si>
    <t xml:space="preserve"> If the following is accomplished: Identify students in need of academic support and who may have had negative prior learning experiences in Math and Science. Increase the number of students who ask for support. Provide staff who will offer additional tutorial support in Math and Science.  We want to provide early identification and early intervention services to maximize student success in these areas.  
Then: Student engagement will increase.</t>
  </si>
  <si>
    <t>The school leaders will provide surveys to all stakeholders including staff, parents and adults.  Review the survey to measure participation rates, how the school meets their needs and their children's needs and other areas of success and growth.</t>
  </si>
  <si>
    <t>The school will conduct ELA &amp; Math Night for Parents.  Parent classes to help students with Reading.  Parent Book Clubs to foster reading among our parents.  Monthly meeting with parents and various committees.  </t>
  </si>
  <si>
    <t>The school leader will ensure provisions are made for an evaluative survey that we can use to support our plans for the next school year.</t>
  </si>
  <si>
    <t>If the school increases parental classes to teach parents how to work on word problems, how to assist with science projects, and how to use questions to help engage the reluctant reader, then the home-school connections will strengthen.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</si>
</sst>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5" x14ac:knownFonts="1">
    <font>
      <sz val="11"/>
      <color theme="1"/>
      <name val="Calibri"/>
      <family val="2"/>
      <scheme val="minor"/>
    </font>
    <font>
      <sz val="12"/>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u/>
      <sz val="11"/>
      <color theme="1"/>
      <name val="Calibri"/>
      <family val="2"/>
      <scheme val="minor"/>
    </font>
    <font>
      <b/>
      <sz val="11"/>
      <name val="Calibri"/>
      <family val="2"/>
      <scheme val="minor"/>
    </font>
    <font>
      <sz val="14"/>
      <color theme="1"/>
      <name val="Calibri"/>
      <family val="2"/>
      <scheme val="minor"/>
    </font>
    <font>
      <b/>
      <sz val="20"/>
      <color rgb="FFFF0000"/>
      <name val="Calibri"/>
      <family val="2"/>
      <scheme val="minor"/>
    </font>
    <font>
      <b/>
      <sz val="18"/>
      <color rgb="FFFF0000"/>
      <name val="Calibri"/>
      <family val="2"/>
      <scheme val="minor"/>
    </font>
    <font>
      <sz val="18"/>
      <color rgb="FFFF0000"/>
      <name val="Calibri"/>
      <family val="2"/>
      <scheme val="minor"/>
    </font>
    <font>
      <sz val="11"/>
      <name val="Calibri"/>
      <family val="2"/>
      <scheme val="minor"/>
    </font>
    <font>
      <sz val="11"/>
      <color rgb="FFFF0000"/>
      <name val="Calibri"/>
      <family val="2"/>
      <scheme val="minor"/>
    </font>
    <font>
      <u/>
      <sz val="11"/>
      <color theme="10"/>
      <name val="Calibri"/>
      <family val="2"/>
      <scheme val="minor"/>
    </font>
    <font>
      <sz val="11"/>
      <color theme="1"/>
      <name val="Calibri"/>
      <family val="2"/>
    </font>
    <font>
      <b/>
      <sz val="11"/>
      <color rgb="FF000000"/>
      <name val="Calibri"/>
      <family val="2"/>
    </font>
    <font>
      <b/>
      <u/>
      <sz val="20"/>
      <color rgb="FFFF0000"/>
      <name val="Calibri"/>
      <family val="2"/>
      <scheme val="minor"/>
    </font>
    <font>
      <b/>
      <sz val="11"/>
      <color rgb="FF000000"/>
      <name val="Calibri"/>
      <family val="2"/>
      <scheme val="minor"/>
    </font>
    <font>
      <b/>
      <u/>
      <sz val="11"/>
      <name val="Calibri"/>
      <family val="2"/>
      <scheme val="minor"/>
    </font>
    <font>
      <sz val="11"/>
      <color rgb="FF000000"/>
      <name val="Calibri"/>
      <family val="2"/>
    </font>
    <font>
      <sz val="11"/>
      <color indexed="8"/>
      <name val="Calibri"/>
      <family val="2"/>
      <scheme val="minor"/>
    </font>
    <font>
      <b/>
      <sz val="14"/>
      <color rgb="FFFF0000"/>
      <name val="Calibri"/>
      <family val="2"/>
      <scheme val="minor"/>
    </font>
    <font>
      <sz val="10"/>
      <color theme="1"/>
      <name val="Calibri"/>
      <family val="2"/>
      <scheme val="minor"/>
    </font>
    <font>
      <sz val="10"/>
      <color rgb="FF000000"/>
      <name val="Calibri"/>
      <family val="2"/>
      <scheme val="minor"/>
    </font>
    <font>
      <b/>
      <u/>
      <sz val="11"/>
      <color rgb="FF000000"/>
      <name val="Calibri"/>
      <family val="2"/>
      <scheme val="minor"/>
    </font>
    <font>
      <b/>
      <sz val="16"/>
      <color rgb="FFFF0000"/>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6"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FFFFFF"/>
        <bgColor indexed="64"/>
      </patternFill>
    </fill>
  </fills>
  <borders count="22">
    <border>
      <left/>
      <right/>
      <top/>
      <bottom/>
      <diagonal/>
    </border>
    <border>
      <left style="thin">
        <color auto="1"/>
      </left>
      <right style="thin">
        <color auto="1"/>
      </right>
      <top/>
      <bottom style="thin">
        <color auto="1"/>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2">
    <xf numFmtId="0" fontId="0" fillId="0" borderId="0"/>
    <xf numFmtId="0" fontId="9" fillId="0" borderId="0" applyNumberFormat="0" applyFill="0" applyBorder="0" applyAlignment="0" applyProtection="0">
      <alignment vertical="top"/>
      <protection locked="0"/>
    </xf>
    <xf numFmtId="0" fontId="2" fillId="0" borderId="0"/>
    <xf numFmtId="0" fontId="2" fillId="0" borderId="0"/>
    <xf numFmtId="0" fontId="5" fillId="0" borderId="0"/>
    <xf numFmtId="0" fontId="11" fillId="0" borderId="0"/>
    <xf numFmtId="0" fontId="10" fillId="0" borderId="0"/>
    <xf numFmtId="0" fontId="6" fillId="0" borderId="0"/>
    <xf numFmtId="0" fontId="7" fillId="0" borderId="0"/>
    <xf numFmtId="0" fontId="2" fillId="0" borderId="0"/>
    <xf numFmtId="0" fontId="2" fillId="0" borderId="0"/>
    <xf numFmtId="0" fontId="32" fillId="0" borderId="0" applyNumberFormat="0" applyFill="0" applyBorder="0" applyAlignment="0" applyProtection="0"/>
  </cellStyleXfs>
  <cellXfs count="250">
    <xf numFmtId="0" fontId="0" fillId="0" borderId="0" xfId="0"/>
    <xf numFmtId="0" fontId="0" fillId="0" borderId="0" xfId="0" applyAlignment="1">
      <alignment wrapText="1"/>
    </xf>
    <xf numFmtId="0" fontId="3" fillId="0" borderId="0" xfId="2" applyFont="1" applyAlignment="1">
      <alignment horizontal="center"/>
    </xf>
    <xf numFmtId="0" fontId="2" fillId="0" borderId="0" xfId="2" applyAlignment="1">
      <alignment horizontal="center"/>
    </xf>
    <xf numFmtId="0" fontId="2" fillId="0" borderId="0" xfId="2"/>
    <xf numFmtId="0" fontId="2" fillId="0" borderId="2" xfId="2" applyBorder="1" applyAlignment="1">
      <alignment wrapText="1"/>
    </xf>
    <xf numFmtId="0" fontId="2" fillId="0" borderId="0" xfId="2" applyAlignment="1">
      <alignment horizontal="center" wrapText="1"/>
    </xf>
    <xf numFmtId="0" fontId="2" fillId="0" borderId="0" xfId="2" applyAlignment="1">
      <alignment wrapText="1"/>
    </xf>
    <xf numFmtId="0" fontId="2" fillId="0" borderId="2" xfId="2" applyBorder="1"/>
    <xf numFmtId="0" fontId="2" fillId="0" borderId="1" xfId="2" applyBorder="1" applyAlignment="1">
      <alignment horizontal="center"/>
    </xf>
    <xf numFmtId="164" fontId="2" fillId="0" borderId="0" xfId="2" applyNumberFormat="1" applyAlignment="1">
      <alignment horizontal="center"/>
    </xf>
    <xf numFmtId="0" fontId="7" fillId="0" borderId="2" xfId="8" applyBorder="1"/>
    <xf numFmtId="0" fontId="2" fillId="0" borderId="3" xfId="2" applyBorder="1"/>
    <xf numFmtId="1" fontId="2" fillId="0" borderId="1" xfId="2" applyNumberFormat="1" applyBorder="1" applyAlignment="1">
      <alignment horizontal="center"/>
    </xf>
    <xf numFmtId="164" fontId="2" fillId="0" borderId="1" xfId="2" applyNumberFormat="1" applyBorder="1" applyAlignment="1">
      <alignment horizontal="center"/>
    </xf>
    <xf numFmtId="0" fontId="2" fillId="0" borderId="4" xfId="2" applyBorder="1"/>
    <xf numFmtId="2" fontId="2" fillId="0" borderId="0" xfId="2" applyNumberFormat="1"/>
    <xf numFmtId="0" fontId="18" fillId="0" borderId="0" xfId="0" applyFont="1" applyAlignment="1">
      <alignment wrapText="1"/>
    </xf>
    <xf numFmtId="0" fontId="0" fillId="0" borderId="0" xfId="0" applyAlignment="1">
      <alignment horizontal="left" vertical="top" wrapText="1"/>
    </xf>
    <xf numFmtId="0" fontId="25" fillId="0" borderId="0" xfId="0" applyFont="1" applyAlignment="1">
      <alignment horizontal="left" vertical="center" wrapText="1"/>
    </xf>
    <xf numFmtId="0" fontId="12" fillId="0" borderId="0" xfId="0" applyFont="1" applyAlignment="1">
      <alignment horizontal="left" vertical="top" wrapText="1"/>
    </xf>
    <xf numFmtId="49" fontId="7" fillId="0" borderId="2" xfId="8" applyNumberFormat="1" applyBorder="1" applyAlignment="1">
      <alignment horizontal="left"/>
    </xf>
    <xf numFmtId="0" fontId="2" fillId="0" borderId="2" xfId="2" applyBorder="1" applyAlignment="1">
      <alignment horizontal="left" wrapText="1"/>
    </xf>
    <xf numFmtId="49" fontId="2" fillId="0" borderId="2" xfId="2" applyNumberFormat="1" applyBorder="1" applyAlignment="1">
      <alignment horizontal="left"/>
    </xf>
    <xf numFmtId="0" fontId="2" fillId="0" borderId="4" xfId="2" applyBorder="1" applyAlignment="1">
      <alignment horizontal="left"/>
    </xf>
    <xf numFmtId="0" fontId="2" fillId="0" borderId="0" xfId="2" applyAlignment="1">
      <alignment horizontal="left"/>
    </xf>
    <xf numFmtId="0" fontId="24" fillId="0" borderId="0" xfId="0" applyFont="1" applyAlignment="1">
      <alignment wrapText="1"/>
    </xf>
    <xf numFmtId="0" fontId="27" fillId="0" borderId="0" xfId="0" applyFont="1"/>
    <xf numFmtId="0" fontId="0" fillId="8" borderId="0" xfId="0" applyFill="1" applyAlignment="1">
      <alignment horizontal="left" vertical="top" wrapText="1"/>
    </xf>
    <xf numFmtId="0" fontId="12" fillId="0" borderId="0" xfId="0" applyFont="1"/>
    <xf numFmtId="0" fontId="31" fillId="0" borderId="0" xfId="0" applyFont="1" applyAlignment="1">
      <alignment horizontal="center" vertical="center" wrapText="1"/>
    </xf>
    <xf numFmtId="0" fontId="0" fillId="4" borderId="7" xfId="0" applyFill="1" applyBorder="1" applyAlignment="1">
      <alignment wrapText="1"/>
    </xf>
    <xf numFmtId="0" fontId="30" fillId="4" borderId="7" xfId="0" applyFont="1" applyFill="1" applyBorder="1" applyAlignment="1">
      <alignment horizontal="left" vertical="top" wrapText="1"/>
    </xf>
    <xf numFmtId="0" fontId="30" fillId="4" borderId="7" xfId="0" applyFont="1" applyFill="1" applyBorder="1" applyAlignment="1">
      <alignment wrapText="1"/>
    </xf>
    <xf numFmtId="0" fontId="13" fillId="2" borderId="7" xfId="0" applyFont="1" applyFill="1" applyBorder="1" applyAlignment="1">
      <alignment horizontal="center" vertical="center" wrapText="1"/>
    </xf>
    <xf numFmtId="0" fontId="0" fillId="0" borderId="7" xfId="0" applyBorder="1" applyAlignment="1">
      <alignment horizontal="center" vertical="center" wrapText="1"/>
    </xf>
    <xf numFmtId="49" fontId="0" fillId="0" borderId="7" xfId="0" applyNumberFormat="1" applyBorder="1" applyAlignment="1">
      <alignment vertical="top" wrapText="1"/>
    </xf>
    <xf numFmtId="0" fontId="0" fillId="3" borderId="0" xfId="0" applyFill="1" applyAlignment="1">
      <alignment horizontal="left" vertical="top" wrapText="1"/>
    </xf>
    <xf numFmtId="0" fontId="0" fillId="0" borderId="7" xfId="0" applyBorder="1"/>
    <xf numFmtId="0" fontId="0" fillId="4" borderId="7" xfId="0" applyFill="1" applyBorder="1"/>
    <xf numFmtId="0" fontId="13" fillId="2" borderId="7" xfId="0" applyFont="1" applyFill="1" applyBorder="1" applyAlignment="1">
      <alignment horizontal="center"/>
    </xf>
    <xf numFmtId="0" fontId="37" fillId="2" borderId="7" xfId="0" applyFont="1" applyFill="1" applyBorder="1" applyAlignment="1">
      <alignment horizontal="center" vertical="center" wrapText="1"/>
    </xf>
    <xf numFmtId="0" fontId="0" fillId="4" borderId="7" xfId="0" applyFill="1" applyBorder="1" applyAlignment="1">
      <alignment horizontal="center"/>
    </xf>
    <xf numFmtId="0" fontId="15" fillId="2" borderId="7" xfId="0" applyFont="1" applyFill="1" applyBorder="1" applyAlignment="1">
      <alignment horizontal="left" vertical="top" wrapText="1"/>
    </xf>
    <xf numFmtId="0" fontId="14" fillId="2" borderId="7" xfId="0" applyFont="1" applyFill="1" applyBorder="1" applyAlignment="1">
      <alignment horizontal="left" vertical="top" wrapText="1"/>
    </xf>
    <xf numFmtId="0" fontId="0" fillId="4" borderId="7" xfId="0" applyFill="1" applyBorder="1" applyAlignment="1">
      <alignment horizontal="left" vertical="top" wrapText="1"/>
    </xf>
    <xf numFmtId="0" fontId="17" fillId="7" borderId="7" xfId="0" applyFont="1" applyFill="1" applyBorder="1" applyAlignment="1">
      <alignment horizontal="center" wrapText="1"/>
    </xf>
    <xf numFmtId="0" fontId="30" fillId="0" borderId="0" xfId="0" applyFont="1" applyAlignment="1">
      <alignment horizontal="left" vertical="center" wrapText="1"/>
    </xf>
    <xf numFmtId="0" fontId="12" fillId="0" borderId="0" xfId="0" applyFont="1" applyAlignment="1">
      <alignment wrapText="1"/>
    </xf>
    <xf numFmtId="0" fontId="0" fillId="0" borderId="0" xfId="0" applyAlignment="1">
      <alignment horizontal="center" vertical="center" wrapText="1"/>
    </xf>
    <xf numFmtId="0" fontId="0" fillId="4" borderId="7" xfId="0" applyFill="1" applyBorder="1" applyAlignment="1">
      <alignment horizontal="center" vertical="center" wrapText="1"/>
    </xf>
    <xf numFmtId="0" fontId="0" fillId="10" borderId="7" xfId="0" applyFill="1" applyBorder="1" applyAlignment="1">
      <alignment horizontal="center" vertical="center" wrapText="1"/>
    </xf>
    <xf numFmtId="49" fontId="0" fillId="0" borderId="0" xfId="0" applyNumberFormat="1" applyAlignment="1">
      <alignment horizontal="left" wrapText="1"/>
    </xf>
    <xf numFmtId="0" fontId="0" fillId="0" borderId="0" xfId="0" applyAlignment="1">
      <alignment vertical="center" wrapText="1"/>
    </xf>
    <xf numFmtId="0" fontId="0" fillId="0" borderId="0" xfId="0" applyAlignment="1">
      <alignment horizontal="center" vertical="top" wrapText="1"/>
    </xf>
    <xf numFmtId="0" fontId="12" fillId="0" borderId="0" xfId="0" applyFont="1" applyAlignment="1">
      <alignment horizontal="left" wrapText="1"/>
    </xf>
    <xf numFmtId="0" fontId="12" fillId="0" borderId="0" xfId="0" applyFont="1" applyAlignment="1">
      <alignment vertical="center" wrapText="1"/>
    </xf>
    <xf numFmtId="0" fontId="25" fillId="0" borderId="0" xfId="0" applyFont="1" applyAlignment="1">
      <alignment vertical="center" wrapText="1"/>
    </xf>
    <xf numFmtId="0" fontId="12" fillId="7" borderId="12" xfId="0" applyFont="1" applyFill="1" applyBorder="1" applyAlignment="1">
      <alignment horizontal="center" wrapText="1"/>
    </xf>
    <xf numFmtId="0" fontId="12" fillId="7" borderId="12" xfId="0" applyFont="1" applyFill="1" applyBorder="1" applyAlignment="1">
      <alignment wrapText="1"/>
    </xf>
    <xf numFmtId="0" fontId="0" fillId="11" borderId="7" xfId="0" applyFill="1" applyBorder="1" applyAlignment="1">
      <alignment horizontal="left" vertical="center" wrapText="1"/>
    </xf>
    <xf numFmtId="49" fontId="0" fillId="0" borderId="15" xfId="0" applyNumberFormat="1" applyBorder="1" applyAlignment="1">
      <alignment horizontal="left" wrapText="1"/>
    </xf>
    <xf numFmtId="0" fontId="17" fillId="2" borderId="7" xfId="0" applyFont="1" applyFill="1" applyBorder="1" applyAlignment="1">
      <alignment wrapText="1"/>
    </xf>
    <xf numFmtId="49" fontId="1" fillId="4" borderId="7" xfId="0" applyNumberFormat="1" applyFont="1" applyFill="1" applyBorder="1" applyAlignment="1">
      <alignment wrapText="1"/>
    </xf>
    <xf numFmtId="49" fontId="1" fillId="4" borderId="7" xfId="0" applyNumberFormat="1" applyFont="1" applyFill="1" applyBorder="1" applyAlignment="1">
      <alignment horizontal="left" wrapText="1"/>
    </xf>
    <xf numFmtId="0" fontId="1" fillId="4" borderId="7" xfId="0" applyFont="1" applyFill="1" applyBorder="1" applyAlignment="1">
      <alignment horizontal="left" vertical="top" wrapText="1"/>
    </xf>
    <xf numFmtId="0" fontId="32" fillId="4" borderId="7" xfId="11" applyFill="1" applyBorder="1" applyAlignment="1">
      <alignment horizontal="left" vertical="top" wrapText="1"/>
    </xf>
    <xf numFmtId="0" fontId="1" fillId="0" borderId="7" xfId="0" applyFont="1" applyBorder="1" applyAlignment="1">
      <alignment wrapText="1"/>
    </xf>
    <xf numFmtId="0" fontId="1" fillId="0" borderId="7" xfId="0" applyFont="1" applyBorder="1" applyAlignment="1">
      <alignment horizontal="center" vertical="center" wrapText="1"/>
    </xf>
    <xf numFmtId="15" fontId="1" fillId="0" borderId="7" xfId="0" applyNumberFormat="1" applyFont="1" applyBorder="1" applyAlignment="1">
      <alignment horizontal="center" vertical="center" wrapText="1"/>
    </xf>
    <xf numFmtId="0" fontId="0" fillId="10" borderId="18" xfId="0" applyFill="1" applyBorder="1" applyAlignment="1">
      <alignment horizontal="center" vertical="center" wrapText="1"/>
    </xf>
    <xf numFmtId="0" fontId="13" fillId="2" borderId="7" xfId="0" applyFont="1" applyFill="1" applyBorder="1" applyAlignment="1">
      <alignment vertical="top" wrapText="1"/>
    </xf>
    <xf numFmtId="0" fontId="12" fillId="2" borderId="7"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0" fillId="4" borderId="7" xfId="0" applyFill="1" applyBorder="1" applyAlignment="1">
      <alignment horizontal="center" vertical="center"/>
    </xf>
    <xf numFmtId="0" fontId="12" fillId="5" borderId="7" xfId="0" applyFont="1" applyFill="1" applyBorder="1" applyAlignment="1">
      <alignment horizontal="center" wrapText="1"/>
    </xf>
    <xf numFmtId="0" fontId="0" fillId="0" borderId="7" xfId="0" applyBorder="1" applyAlignment="1">
      <alignment horizontal="left" vertical="top" wrapText="1"/>
    </xf>
    <xf numFmtId="0" fontId="0" fillId="0" borderId="7" xfId="0" applyBorder="1" applyAlignment="1">
      <alignment vertical="top" wrapText="1"/>
    </xf>
    <xf numFmtId="0" fontId="2" fillId="0" borderId="7" xfId="2" applyBorder="1" applyAlignment="1">
      <alignment horizontal="center" wrapText="1"/>
    </xf>
    <xf numFmtId="2" fontId="2" fillId="0" borderId="7" xfId="2" applyNumberFormat="1" applyBorder="1" applyAlignment="1">
      <alignment horizontal="center" wrapText="1"/>
    </xf>
    <xf numFmtId="0" fontId="4" fillId="0" borderId="7" xfId="2" applyFont="1" applyBorder="1" applyAlignment="1">
      <alignment horizontal="center" wrapText="1"/>
    </xf>
    <xf numFmtId="0" fontId="2" fillId="0" borderId="7" xfId="2" applyBorder="1" applyAlignment="1">
      <alignment horizontal="center"/>
    </xf>
    <xf numFmtId="1" fontId="2" fillId="0" borderId="7" xfId="2" applyNumberFormat="1" applyBorder="1" applyAlignment="1">
      <alignment horizontal="center"/>
    </xf>
    <xf numFmtId="2" fontId="2" fillId="0" borderId="7" xfId="2" applyNumberFormat="1" applyBorder="1" applyAlignment="1">
      <alignment horizontal="center"/>
    </xf>
    <xf numFmtId="164" fontId="2" fillId="0" borderId="7" xfId="2" applyNumberFormat="1" applyBorder="1" applyAlignment="1">
      <alignment horizontal="center"/>
    </xf>
    <xf numFmtId="0" fontId="4" fillId="0" borderId="7" xfId="2" applyFont="1" applyBorder="1" applyAlignment="1">
      <alignment horizontal="center"/>
    </xf>
    <xf numFmtId="9" fontId="4" fillId="0" borderId="7" xfId="2" applyNumberFormat="1" applyFont="1" applyBorder="1" applyAlignment="1">
      <alignment horizontal="center"/>
    </xf>
    <xf numFmtId="0" fontId="2" fillId="0" borderId="7" xfId="2" applyBorder="1"/>
    <xf numFmtId="49" fontId="2" fillId="0" borderId="16" xfId="2" applyNumberFormat="1" applyBorder="1" applyAlignment="1">
      <alignment horizontal="left"/>
    </xf>
    <xf numFmtId="49" fontId="8" fillId="0" borderId="7" xfId="7" applyNumberFormat="1" applyFont="1" applyBorder="1" applyAlignment="1">
      <alignment horizontal="left"/>
    </xf>
    <xf numFmtId="49" fontId="8" fillId="6" borderId="7" xfId="7" applyNumberFormat="1" applyFont="1" applyFill="1" applyBorder="1"/>
    <xf numFmtId="16" fontId="30" fillId="4" borderId="7" xfId="0" applyNumberFormat="1" applyFont="1" applyFill="1" applyBorder="1" applyAlignment="1">
      <alignment horizontal="left" vertical="top" wrapText="1"/>
    </xf>
    <xf numFmtId="0" fontId="39" fillId="2" borderId="7" xfId="0" applyFont="1" applyFill="1" applyBorder="1" applyAlignment="1">
      <alignment horizontal="left" vertical="top" wrapText="1"/>
    </xf>
    <xf numFmtId="14" fontId="30" fillId="4" borderId="7" xfId="0" applyNumberFormat="1" applyFont="1" applyFill="1" applyBorder="1" applyAlignment="1">
      <alignment horizontal="left" vertical="top" wrapText="1"/>
    </xf>
    <xf numFmtId="0" fontId="12" fillId="4" borderId="7" xfId="0" applyFont="1" applyFill="1" applyBorder="1" applyAlignment="1">
      <alignment wrapText="1"/>
    </xf>
    <xf numFmtId="0" fontId="0" fillId="0" borderId="19" xfId="0" applyBorder="1"/>
    <xf numFmtId="0" fontId="40" fillId="0" borderId="19" xfId="0" applyFont="1" applyBorder="1" applyAlignment="1">
      <alignment horizontal="center" vertical="center"/>
    </xf>
    <xf numFmtId="0" fontId="41" fillId="0" borderId="19" xfId="0" applyFont="1" applyBorder="1" applyAlignment="1">
      <alignment horizontal="left" vertical="top" wrapText="1"/>
    </xf>
    <xf numFmtId="0" fontId="41" fillId="0" borderId="19" xfId="0" applyFont="1" applyBorder="1"/>
    <xf numFmtId="0" fontId="41" fillId="0" borderId="19" xfId="0" applyFont="1" applyBorder="1" applyAlignment="1">
      <alignment horizontal="center" vertical="top" wrapText="1"/>
    </xf>
    <xf numFmtId="0" fontId="41" fillId="0" borderId="19" xfId="0" applyFont="1" applyBorder="1" applyAlignment="1">
      <alignment horizontal="center" wrapText="1"/>
    </xf>
    <xf numFmtId="0" fontId="41" fillId="12" borderId="19" xfId="0" applyFont="1" applyFill="1" applyBorder="1"/>
    <xf numFmtId="0" fontId="41" fillId="12" borderId="19" xfId="0" applyFont="1" applyFill="1" applyBorder="1" applyAlignment="1">
      <alignment vertical="top" wrapText="1"/>
    </xf>
    <xf numFmtId="0" fontId="41" fillId="13" borderId="19" xfId="0" applyFont="1" applyFill="1" applyBorder="1"/>
    <xf numFmtId="0" fontId="42" fillId="12" borderId="19" xfId="0" applyFont="1" applyFill="1" applyBorder="1" applyAlignment="1">
      <alignment horizontal="left" vertical="top" wrapText="1"/>
    </xf>
    <xf numFmtId="0" fontId="0" fillId="13" borderId="0" xfId="0" applyFill="1"/>
    <xf numFmtId="0" fontId="41" fillId="13" borderId="19" xfId="0" applyFont="1" applyFill="1" applyBorder="1" applyAlignment="1"/>
    <xf numFmtId="15" fontId="0" fillId="4" borderId="7" xfId="0" applyNumberFormat="1" applyFill="1" applyBorder="1" applyAlignment="1">
      <alignment wrapText="1"/>
    </xf>
    <xf numFmtId="15" fontId="30" fillId="4" borderId="7" xfId="0" applyNumberFormat="1" applyFont="1" applyFill="1" applyBorder="1" applyAlignment="1">
      <alignment horizontal="left" vertical="top" wrapText="1"/>
    </xf>
    <xf numFmtId="15" fontId="0" fillId="4" borderId="7" xfId="0" applyNumberFormat="1" applyFill="1" applyBorder="1" applyAlignment="1">
      <alignment horizontal="center"/>
    </xf>
    <xf numFmtId="0" fontId="43" fillId="0" borderId="7" xfId="0" applyFont="1" applyBorder="1" applyAlignment="1">
      <alignment horizontal="center" vertical="center" wrapText="1"/>
    </xf>
    <xf numFmtId="0" fontId="12" fillId="2" borderId="7" xfId="0" applyFont="1" applyFill="1" applyBorder="1" applyAlignment="1">
      <alignment vertical="top"/>
    </xf>
    <xf numFmtId="0" fontId="13" fillId="2" borderId="19" xfId="0" applyFont="1" applyFill="1" applyBorder="1" applyAlignment="1">
      <alignment horizontal="center" vertical="center" wrapText="1"/>
    </xf>
    <xf numFmtId="0" fontId="0" fillId="0" borderId="0" xfId="0" applyBorder="1"/>
    <xf numFmtId="0" fontId="0" fillId="4" borderId="19" xfId="0" applyFill="1" applyBorder="1" applyAlignment="1">
      <alignment horizontal="left" vertical="top" wrapText="1"/>
    </xf>
    <xf numFmtId="0" fontId="0" fillId="4" borderId="19" xfId="0" applyFill="1" applyBorder="1" applyAlignment="1">
      <alignment wrapText="1"/>
    </xf>
    <xf numFmtId="17" fontId="30" fillId="4" borderId="7" xfId="0" applyNumberFormat="1" applyFont="1" applyFill="1" applyBorder="1" applyAlignment="1">
      <alignment horizontal="left" vertical="top" wrapText="1"/>
    </xf>
    <xf numFmtId="17" fontId="0" fillId="4" borderId="7" xfId="0" applyNumberFormat="1" applyFill="1" applyBorder="1" applyAlignment="1">
      <alignment horizontal="left" vertical="top" wrapText="1"/>
    </xf>
    <xf numFmtId="16" fontId="0" fillId="4" borderId="7" xfId="0" applyNumberFormat="1" applyFill="1" applyBorder="1" applyAlignment="1">
      <alignment horizontal="left" wrapText="1"/>
    </xf>
    <xf numFmtId="0" fontId="1" fillId="0" borderId="0" xfId="0" applyFont="1" applyAlignment="1">
      <alignment wrapText="1"/>
    </xf>
    <xf numFmtId="0" fontId="22" fillId="0" borderId="0" xfId="0" applyFont="1" applyAlignment="1">
      <alignment horizontal="center" wrapText="1"/>
    </xf>
    <xf numFmtId="0" fontId="12" fillId="7" borderId="7" xfId="0" applyFont="1" applyFill="1" applyBorder="1" applyAlignment="1">
      <alignment horizontal="center" wrapText="1"/>
    </xf>
    <xf numFmtId="0" fontId="0" fillId="4" borderId="7" xfId="0" applyFill="1" applyBorder="1" applyAlignment="1">
      <alignment horizontal="center" wrapText="1"/>
    </xf>
    <xf numFmtId="0" fontId="0" fillId="4" borderId="7" xfId="0" applyFill="1" applyBorder="1" applyAlignment="1">
      <alignment horizontal="left" wrapText="1"/>
    </xf>
    <xf numFmtId="0" fontId="12" fillId="2" borderId="7" xfId="0" applyFont="1" applyFill="1" applyBorder="1" applyAlignment="1">
      <alignment horizontal="center" wrapText="1"/>
    </xf>
    <xf numFmtId="0" fontId="16" fillId="0" borderId="0" xfId="0" applyFont="1" applyAlignment="1">
      <alignment horizontal="center" wrapText="1"/>
    </xf>
    <xf numFmtId="0" fontId="0" fillId="0" borderId="0" xfId="0" applyAlignment="1">
      <alignment horizontal="left" vertical="center" wrapText="1"/>
    </xf>
    <xf numFmtId="0" fontId="35" fillId="0" borderId="7" xfId="0" applyFont="1" applyBorder="1" applyAlignment="1">
      <alignment horizontal="center" vertical="center" wrapText="1"/>
    </xf>
    <xf numFmtId="0" fontId="41" fillId="12" borderId="19" xfId="0" applyFont="1" applyFill="1" applyBorder="1" applyAlignment="1">
      <alignment horizontal="left" vertical="top" wrapText="1"/>
    </xf>
    <xf numFmtId="0" fontId="0" fillId="0" borderId="0" xfId="0" applyAlignment="1">
      <alignment horizontal="left" vertical="top" wrapText="1"/>
    </xf>
    <xf numFmtId="0" fontId="0" fillId="0" borderId="0" xfId="0" applyAlignment="1">
      <alignment horizontal="left" wrapText="1"/>
    </xf>
    <xf numFmtId="0" fontId="17" fillId="0" borderId="6" xfId="0" applyFont="1" applyBorder="1" applyAlignment="1">
      <alignment horizontal="left" vertical="center" wrapText="1"/>
    </xf>
    <xf numFmtId="0" fontId="1" fillId="0" borderId="6" xfId="0" applyFont="1" applyBorder="1" applyAlignment="1">
      <alignment horizontal="left" wrapText="1"/>
    </xf>
    <xf numFmtId="0" fontId="28"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5" xfId="0" applyFont="1" applyBorder="1" applyAlignment="1">
      <alignment horizontal="center" vertical="center" wrapText="1"/>
    </xf>
    <xf numFmtId="0" fontId="32" fillId="4" borderId="16" xfId="11" applyFill="1" applyBorder="1" applyAlignment="1">
      <alignment horizontal="left" vertical="top" wrapText="1"/>
    </xf>
    <xf numFmtId="0" fontId="0" fillId="4" borderId="17" xfId="0" applyFill="1" applyBorder="1" applyAlignment="1">
      <alignment wrapText="1"/>
    </xf>
    <xf numFmtId="0" fontId="0" fillId="4" borderId="18" xfId="0" applyFill="1" applyBorder="1" applyAlignment="1">
      <alignment wrapText="1"/>
    </xf>
    <xf numFmtId="0" fontId="20" fillId="0" borderId="0" xfId="0" applyFont="1" applyAlignment="1">
      <alignment vertical="center" wrapText="1"/>
    </xf>
    <xf numFmtId="0" fontId="1" fillId="0" borderId="0" xfId="0" applyFont="1" applyAlignment="1">
      <alignment wrapText="1"/>
    </xf>
    <xf numFmtId="0" fontId="21" fillId="0" borderId="0" xfId="0" applyFont="1" applyAlignment="1">
      <alignment wrapText="1"/>
    </xf>
    <xf numFmtId="0" fontId="22" fillId="0" borderId="0" xfId="0" applyFont="1" applyAlignment="1">
      <alignment horizont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 fillId="0" borderId="14" xfId="0" applyFont="1" applyBorder="1" applyAlignment="1">
      <alignment horizontal="center" wrapText="1"/>
    </xf>
    <xf numFmtId="0" fontId="1" fillId="0" borderId="0" xfId="0" applyFont="1" applyAlignment="1">
      <alignment horizontal="center" wrapText="1"/>
    </xf>
    <xf numFmtId="0" fontId="16" fillId="0" borderId="0" xfId="0" applyFont="1" applyAlignment="1">
      <alignment horizontal="center" wrapText="1"/>
    </xf>
    <xf numFmtId="0" fontId="24" fillId="0" borderId="0" xfId="0" applyFont="1" applyAlignment="1">
      <alignment horizontal="center" wrapText="1"/>
    </xf>
    <xf numFmtId="0" fontId="17" fillId="0" borderId="0" xfId="0" applyFont="1" applyAlignment="1">
      <alignment horizontal="center" wrapText="1"/>
    </xf>
    <xf numFmtId="0" fontId="33" fillId="0" borderId="0" xfId="0" applyFont="1" applyAlignment="1">
      <alignment horizontal="left" vertical="center" wrapText="1"/>
    </xf>
    <xf numFmtId="0" fontId="0" fillId="0" borderId="0" xfId="0" applyAlignment="1">
      <alignment horizont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12" fillId="2" borderId="7" xfId="0" applyFont="1" applyFill="1" applyBorder="1" applyAlignment="1">
      <alignment horizontal="center" wrapText="1"/>
    </xf>
    <xf numFmtId="0" fontId="0" fillId="4" borderId="7" xfId="0" applyFill="1" applyBorder="1" applyAlignment="1">
      <alignment horizontal="left" wrapText="1"/>
    </xf>
    <xf numFmtId="0" fontId="12" fillId="7" borderId="7" xfId="0" applyFont="1" applyFill="1" applyBorder="1" applyAlignment="1">
      <alignment horizontal="center" wrapText="1"/>
    </xf>
    <xf numFmtId="0" fontId="0" fillId="4" borderId="7" xfId="0" applyFill="1" applyBorder="1" applyAlignment="1">
      <alignment horizontal="center" wrapText="1"/>
    </xf>
    <xf numFmtId="0" fontId="23" fillId="0" borderId="0" xfId="0" applyFont="1" applyAlignment="1">
      <alignment horizontal="left" wrapText="1"/>
    </xf>
    <xf numFmtId="0" fontId="0" fillId="0" borderId="14" xfId="0" applyBorder="1" applyAlignment="1">
      <alignment horizontal="center" wrapText="1"/>
    </xf>
    <xf numFmtId="0" fontId="23" fillId="0" borderId="0" xfId="0" applyFont="1" applyAlignment="1">
      <alignment horizontal="center" wrapText="1"/>
    </xf>
    <xf numFmtId="0" fontId="12" fillId="3" borderId="16" xfId="0" applyFont="1" applyFill="1" applyBorder="1" applyAlignment="1">
      <alignment horizontal="center" vertical="top" wrapText="1"/>
    </xf>
    <xf numFmtId="0" fontId="12" fillId="3" borderId="17" xfId="0" applyFont="1" applyFill="1" applyBorder="1" applyAlignment="1">
      <alignment horizontal="center" vertical="top" wrapText="1"/>
    </xf>
    <xf numFmtId="0" fontId="12" fillId="3" borderId="18" xfId="0" applyFont="1" applyFill="1" applyBorder="1" applyAlignment="1">
      <alignment horizontal="center" vertical="top" wrapText="1"/>
    </xf>
    <xf numFmtId="49" fontId="27" fillId="0" borderId="7" xfId="0" applyNumberFormat="1" applyFont="1" applyBorder="1" applyAlignment="1">
      <alignment horizontal="center" vertical="center" wrapText="1"/>
    </xf>
    <xf numFmtId="0" fontId="35" fillId="0" borderId="7" xfId="0" applyFont="1" applyBorder="1" applyAlignment="1">
      <alignment horizontal="center" vertical="center" wrapText="1"/>
    </xf>
    <xf numFmtId="0" fontId="12" fillId="2" borderId="7" xfId="0" applyFont="1" applyFill="1" applyBorder="1" applyAlignment="1">
      <alignment horizontal="left" vertical="top" wrapText="1"/>
    </xf>
    <xf numFmtId="0" fontId="16" fillId="0" borderId="7" xfId="0" applyFont="1" applyBorder="1" applyAlignment="1">
      <alignment horizontal="center" vertical="center"/>
    </xf>
    <xf numFmtId="0" fontId="12" fillId="2" borderId="7" xfId="0" applyFont="1" applyFill="1" applyBorder="1" applyAlignment="1">
      <alignment horizontal="left" vertical="center" wrapText="1"/>
    </xf>
    <xf numFmtId="0" fontId="0" fillId="0" borderId="7" xfId="0" applyBorder="1" applyAlignment="1">
      <alignment horizontal="left" vertical="center" wrapText="1"/>
    </xf>
    <xf numFmtId="0" fontId="0" fillId="0" borderId="7" xfId="0" applyBorder="1" applyAlignment="1">
      <alignment horizontal="center"/>
    </xf>
    <xf numFmtId="0" fontId="12" fillId="2" borderId="7" xfId="0" applyFont="1" applyFill="1" applyBorder="1" applyAlignment="1">
      <alignment horizontal="left"/>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6" xfId="0" applyFill="1" applyBorder="1" applyAlignment="1">
      <alignment horizontal="center" vertical="top" wrapText="1"/>
    </xf>
    <xf numFmtId="0" fontId="0" fillId="3" borderId="17" xfId="0" applyFill="1" applyBorder="1" applyAlignment="1">
      <alignment horizontal="center" vertical="top" wrapText="1"/>
    </xf>
    <xf numFmtId="0" fontId="0" fillId="3" borderId="18" xfId="0" applyFill="1" applyBorder="1" applyAlignment="1">
      <alignment horizontal="center" vertical="top" wrapText="1"/>
    </xf>
    <xf numFmtId="0" fontId="13" fillId="2" borderId="7" xfId="0" applyFont="1" applyFill="1" applyBorder="1" applyAlignment="1">
      <alignment horizontal="left" vertical="top" wrapText="1"/>
    </xf>
    <xf numFmtId="0" fontId="16" fillId="0" borderId="0" xfId="0" applyFont="1" applyAlignment="1">
      <alignment horizontal="center" vertical="center"/>
    </xf>
    <xf numFmtId="0" fontId="26" fillId="0" borderId="0" xfId="0" applyFont="1" applyAlignment="1">
      <alignment horizontal="center" vertical="center"/>
    </xf>
    <xf numFmtId="0" fontId="13" fillId="3" borderId="16" xfId="0" applyFont="1" applyFill="1" applyBorder="1" applyAlignment="1">
      <alignment horizontal="center" vertical="top" wrapText="1"/>
    </xf>
    <xf numFmtId="0" fontId="13" fillId="3" borderId="17" xfId="0" applyFont="1" applyFill="1" applyBorder="1" applyAlignment="1">
      <alignment horizontal="center" vertical="top" wrapText="1"/>
    </xf>
    <xf numFmtId="0" fontId="13" fillId="3" borderId="18" xfId="0" applyFont="1" applyFill="1" applyBorder="1" applyAlignment="1">
      <alignment horizontal="center" vertical="top" wrapText="1"/>
    </xf>
    <xf numFmtId="0" fontId="0" fillId="0" borderId="19" xfId="0" applyBorder="1" applyAlignment="1">
      <alignment horizontal="center"/>
    </xf>
    <xf numFmtId="49" fontId="44" fillId="0" borderId="7" xfId="0" applyNumberFormat="1" applyFont="1" applyBorder="1" applyAlignment="1">
      <alignment horizontal="center" vertical="center" wrapText="1"/>
    </xf>
    <xf numFmtId="0" fontId="0" fillId="0" borderId="16" xfId="0" applyBorder="1" applyAlignment="1">
      <alignment horizontal="left"/>
    </xf>
    <xf numFmtId="0" fontId="0" fillId="3" borderId="16" xfId="0" applyFill="1" applyBorder="1" applyAlignment="1">
      <alignment horizontal="left" vertical="center" wrapText="1"/>
    </xf>
    <xf numFmtId="0" fontId="0" fillId="3" borderId="16" xfId="0" applyFill="1" applyBorder="1" applyAlignment="1">
      <alignment horizontal="left" vertical="top" wrapText="1"/>
    </xf>
    <xf numFmtId="0" fontId="41" fillId="12" borderId="19" xfId="0" applyFont="1" applyFill="1" applyBorder="1" applyAlignment="1">
      <alignment horizontal="left" vertical="top" wrapText="1"/>
    </xf>
    <xf numFmtId="0" fontId="41" fillId="12" borderId="20" xfId="0" applyFont="1" applyFill="1" applyBorder="1" applyAlignment="1">
      <alignment wrapText="1"/>
    </xf>
    <xf numFmtId="0" fontId="41" fillId="12" borderId="21" xfId="0" applyFont="1" applyFill="1" applyBorder="1" applyAlignment="1">
      <alignment wrapText="1"/>
    </xf>
    <xf numFmtId="0" fontId="41" fillId="12" borderId="20" xfId="0" applyFont="1" applyFill="1" applyBorder="1" applyAlignment="1"/>
    <xf numFmtId="0" fontId="41" fillId="12" borderId="21" xfId="0" applyFont="1" applyFill="1" applyBorder="1" applyAlignment="1"/>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8" xfId="0" applyFont="1" applyBorder="1" applyAlignment="1">
      <alignment horizontal="center" vertical="center"/>
    </xf>
    <xf numFmtId="0" fontId="16" fillId="0" borderId="6" xfId="0" applyFont="1" applyBorder="1" applyAlignment="1">
      <alignment horizontal="center" vertical="center"/>
    </xf>
    <xf numFmtId="0" fontId="16" fillId="0" borderId="9" xfId="0" applyFont="1" applyBorder="1" applyAlignment="1">
      <alignment horizontal="center" vertical="center"/>
    </xf>
    <xf numFmtId="0" fontId="0" fillId="0" borderId="0" xfId="0" applyAlignment="1">
      <alignment horizontal="left" wrapText="1"/>
    </xf>
    <xf numFmtId="0" fontId="12" fillId="0" borderId="13" xfId="0" applyFont="1" applyBorder="1" applyAlignment="1">
      <alignment horizontal="left" wrapText="1"/>
    </xf>
    <xf numFmtId="0" fontId="12" fillId="0" borderId="14" xfId="0" applyFont="1" applyBorder="1" applyAlignment="1">
      <alignment horizontal="left" wrapText="1"/>
    </xf>
    <xf numFmtId="0" fontId="0" fillId="0" borderId="5" xfId="0" applyBorder="1" applyAlignment="1">
      <alignment horizontal="left" wrapText="1"/>
    </xf>
    <xf numFmtId="0" fontId="0" fillId="0" borderId="0" xfId="0" applyBorder="1" applyAlignment="1">
      <alignment horizontal="left" wrapText="1"/>
    </xf>
    <xf numFmtId="0" fontId="0" fillId="0" borderId="11" xfId="0" applyBorder="1" applyAlignment="1">
      <alignment horizontal="left" wrapText="1"/>
    </xf>
    <xf numFmtId="0" fontId="0" fillId="4" borderId="16" xfId="0" applyFill="1" applyBorder="1" applyAlignment="1">
      <alignment horizontal="center" wrapText="1"/>
    </xf>
    <xf numFmtId="0" fontId="0" fillId="4" borderId="17" xfId="0" applyFill="1" applyBorder="1" applyAlignment="1">
      <alignment horizontal="center" wrapText="1"/>
    </xf>
    <xf numFmtId="0" fontId="0" fillId="4" borderId="18" xfId="0" applyFill="1" applyBorder="1" applyAlignment="1">
      <alignment horizontal="center" wrapText="1"/>
    </xf>
    <xf numFmtId="0" fontId="31" fillId="0" borderId="12" xfId="0" applyFont="1" applyBorder="1" applyAlignment="1">
      <alignment horizontal="center" vertical="center" wrapText="1"/>
    </xf>
    <xf numFmtId="0" fontId="31" fillId="0" borderId="1" xfId="0" applyFont="1" applyBorder="1" applyAlignment="1">
      <alignment horizontal="center" vertical="center" wrapText="1"/>
    </xf>
    <xf numFmtId="0" fontId="0" fillId="0" borderId="12" xfId="0" applyBorder="1" applyAlignment="1">
      <alignment horizontal="center" vertical="top" wrapText="1"/>
    </xf>
    <xf numFmtId="0" fontId="0" fillId="0" borderId="10" xfId="0" applyBorder="1" applyAlignment="1">
      <alignment horizontal="center" vertical="top" wrapText="1"/>
    </xf>
    <xf numFmtId="0" fontId="0" fillId="0" borderId="1" xfId="0" applyBorder="1" applyAlignment="1">
      <alignment horizontal="center" vertical="top" wrapText="1"/>
    </xf>
    <xf numFmtId="0" fontId="33" fillId="9" borderId="16" xfId="0" applyFont="1" applyFill="1" applyBorder="1" applyAlignment="1">
      <alignment horizontal="left" vertical="center" wrapText="1"/>
    </xf>
    <xf numFmtId="0" fontId="33" fillId="9" borderId="17" xfId="0" applyFont="1" applyFill="1" applyBorder="1" applyAlignment="1">
      <alignment horizontal="left" vertical="center" wrapText="1"/>
    </xf>
    <xf numFmtId="0" fontId="33" fillId="9" borderId="18" xfId="0" applyFont="1" applyFill="1" applyBorder="1" applyAlignment="1">
      <alignment horizontal="left" vertical="center" wrapText="1"/>
    </xf>
    <xf numFmtId="0" fontId="23" fillId="10" borderId="7" xfId="0" applyFont="1" applyFill="1" applyBorder="1" applyAlignment="1">
      <alignment horizontal="left" vertical="top" wrapText="1"/>
    </xf>
    <xf numFmtId="0" fontId="0" fillId="10" borderId="7" xfId="0" applyFill="1" applyBorder="1" applyAlignment="1">
      <alignment horizontal="left" vertical="top" wrapText="1"/>
    </xf>
    <xf numFmtId="0" fontId="0" fillId="10" borderId="13" xfId="0" applyFill="1" applyBorder="1" applyAlignment="1">
      <alignment horizontal="left" vertical="top" wrapText="1"/>
    </xf>
    <xf numFmtId="0" fontId="0" fillId="10" borderId="14" xfId="0" applyFill="1" applyBorder="1" applyAlignment="1">
      <alignment horizontal="left" vertical="top" wrapText="1"/>
    </xf>
    <xf numFmtId="0" fontId="0" fillId="10" borderId="15" xfId="0" applyFill="1" applyBorder="1" applyAlignment="1">
      <alignment horizontal="left" vertical="top" wrapText="1"/>
    </xf>
    <xf numFmtId="0" fontId="0" fillId="10" borderId="8" xfId="0" applyFill="1" applyBorder="1" applyAlignment="1">
      <alignment horizontal="left" vertical="top" wrapText="1"/>
    </xf>
    <xf numFmtId="0" fontId="0" fillId="10" borderId="6" xfId="0" applyFill="1" applyBorder="1" applyAlignment="1">
      <alignment horizontal="left" vertical="top" wrapText="1"/>
    </xf>
    <xf numFmtId="0" fontId="0" fillId="10" borderId="9" xfId="0" applyFill="1" applyBorder="1" applyAlignment="1">
      <alignment horizontal="left" vertical="top" wrapText="1"/>
    </xf>
    <xf numFmtId="0" fontId="12" fillId="0" borderId="13" xfId="0" applyFont="1"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0" fillId="4" borderId="16" xfId="0" applyFill="1" applyBorder="1" applyAlignment="1">
      <alignment horizontal="center" vertical="center" wrapText="1"/>
    </xf>
    <xf numFmtId="0" fontId="0" fillId="4" borderId="18" xfId="0" applyFill="1" applyBorder="1" applyAlignment="1">
      <alignment horizontal="center" vertical="center" wrapText="1"/>
    </xf>
    <xf numFmtId="0" fontId="17" fillId="0" borderId="6" xfId="0" applyFont="1" applyBorder="1" applyAlignment="1">
      <alignment horizontal="center" wrapText="1"/>
    </xf>
    <xf numFmtId="0" fontId="0" fillId="0" borderId="17" xfId="0" applyBorder="1" applyAlignment="1">
      <alignment horizontal="center" wrapText="1"/>
    </xf>
    <xf numFmtId="0" fontId="12" fillId="0" borderId="13" xfId="0" applyFont="1" applyBorder="1" applyAlignment="1">
      <alignment horizontal="left"/>
    </xf>
    <xf numFmtId="0" fontId="12" fillId="0" borderId="14" xfId="0" applyFont="1" applyBorder="1" applyAlignment="1">
      <alignment horizontal="left"/>
    </xf>
    <xf numFmtId="0" fontId="12" fillId="0" borderId="15" xfId="0" applyFont="1" applyBorder="1" applyAlignment="1">
      <alignment horizontal="left"/>
    </xf>
    <xf numFmtId="10" fontId="3" fillId="0" borderId="0" xfId="2" applyNumberFormat="1" applyFont="1" applyAlignment="1">
      <alignment horizontal="center"/>
    </xf>
    <xf numFmtId="0" fontId="41" fillId="4" borderId="19" xfId="0" applyFont="1" applyFill="1" applyBorder="1" applyAlignment="1">
      <alignment horizontal="left" wrapText="1"/>
    </xf>
    <xf numFmtId="15" fontId="41" fillId="4" borderId="19" xfId="0" applyNumberFormat="1" applyFont="1" applyFill="1" applyBorder="1" applyAlignment="1">
      <alignment horizontal="left" wrapText="1"/>
    </xf>
    <xf numFmtId="0" fontId="41" fillId="4" borderId="19" xfId="0" applyFont="1" applyFill="1" applyBorder="1" applyAlignment="1">
      <alignment horizontal="left"/>
    </xf>
    <xf numFmtId="0" fontId="41" fillId="4" borderId="19" xfId="0" applyFont="1" applyFill="1" applyBorder="1" applyAlignment="1">
      <alignment horizontal="left" vertical="top" wrapText="1"/>
    </xf>
    <xf numFmtId="15" fontId="41" fillId="4" borderId="19" xfId="0" applyNumberFormat="1" applyFont="1" applyFill="1" applyBorder="1" applyAlignment="1">
      <alignment horizontal="left"/>
    </xf>
    <xf numFmtId="15" fontId="41" fillId="4" borderId="19" xfId="0" applyNumberFormat="1" applyFont="1" applyFill="1" applyBorder="1" applyAlignment="1">
      <alignment horizontal="center" wrapText="1"/>
    </xf>
    <xf numFmtId="0" fontId="41" fillId="4" borderId="19" xfId="0" applyFont="1" applyFill="1" applyBorder="1" applyAlignment="1">
      <alignment horizontal="center" wrapText="1"/>
    </xf>
    <xf numFmtId="0" fontId="41" fillId="4" borderId="19" xfId="0" applyFont="1" applyFill="1" applyBorder="1"/>
  </cellXfs>
  <cellStyles count="12">
    <cellStyle name="Hyperlink" xfId="11" builtinId="8"/>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tvernoncsd-my.sharepoint.com/Applications/Microsoft%20Excel.app/Z:/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tvernoncsd-my.sharepoint.com/Applications/Microsoft%20Excel.app/E:/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 val="StatementsofPractice"/>
      <sheetName val="Drop-Down Content"/>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 val="Drop-Down Content"/>
      <sheetName val="14-15 ImpReserveSetAsideActivit"/>
      <sheetName val="StatementsofPractice"/>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3-14 T-I.II.III. Allocations"/>
      <sheetName val="2013-14 School Status"/>
      <sheetName val="2013-14 N-Count"/>
      <sheetName val="REAP 13-14"/>
      <sheetName val="Reviewers"/>
      <sheetName val="2013-14 T-II Allocation"/>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 val="Drop-Down Content"/>
      <sheetName val="14-15 ImpReserveSetAsideActivit"/>
      <sheetName val="2013-14 T-I.II.III. Allocations"/>
      <sheetName val="2013-14 School Status"/>
      <sheetName val="REAP 13-14"/>
      <sheetName val="StatementsofPractice"/>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ocations-Summary"/>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collins@mtvernoncsd.org"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35"/>
  <sheetViews>
    <sheetView topLeftCell="G17" zoomScale="90" zoomScaleNormal="90" zoomScalePageLayoutView="90" workbookViewId="0">
      <selection activeCell="P27" sqref="P27"/>
    </sheetView>
  </sheetViews>
  <sheetFormatPr defaultColWidth="9.42578125" defaultRowHeight="15.75" x14ac:dyDescent="0.25"/>
  <cols>
    <col min="1" max="1" width="27.42578125" style="17" customWidth="1"/>
    <col min="2" max="2" width="50.5703125" style="17" customWidth="1"/>
    <col min="3" max="3" width="33.5703125" style="17" customWidth="1"/>
    <col min="4" max="4" width="38.42578125" style="17" customWidth="1"/>
    <col min="5" max="16384" width="9.42578125" style="17"/>
  </cols>
  <sheetData>
    <row r="1" spans="1:4" x14ac:dyDescent="0.25">
      <c r="A1" s="62" t="s">
        <v>0</v>
      </c>
      <c r="B1" s="63"/>
      <c r="C1" s="133" t="s">
        <v>1</v>
      </c>
      <c r="D1" s="134"/>
    </row>
    <row r="2" spans="1:4" x14ac:dyDescent="0.25">
      <c r="A2" s="62" t="s">
        <v>2</v>
      </c>
      <c r="B2" s="63"/>
      <c r="C2" s="133"/>
      <c r="D2" s="134"/>
    </row>
    <row r="3" spans="1:4" x14ac:dyDescent="0.25">
      <c r="A3" s="62" t="s">
        <v>3</v>
      </c>
      <c r="B3" s="64"/>
      <c r="C3" s="135"/>
      <c r="D3" s="134"/>
    </row>
    <row r="4" spans="1:4" x14ac:dyDescent="0.25">
      <c r="A4" s="143" t="s">
        <v>4</v>
      </c>
      <c r="B4" s="143"/>
      <c r="C4" s="143"/>
      <c r="D4" s="143"/>
    </row>
    <row r="5" spans="1:4" x14ac:dyDescent="0.25">
      <c r="A5" s="143"/>
      <c r="B5" s="143"/>
      <c r="C5" s="143"/>
      <c r="D5" s="143"/>
    </row>
    <row r="6" spans="1:4" ht="23.25" customHeight="1" x14ac:dyDescent="0.25">
      <c r="A6" s="143"/>
      <c r="B6" s="143"/>
      <c r="C6" s="143"/>
      <c r="D6" s="143"/>
    </row>
    <row r="7" spans="1:4" x14ac:dyDescent="0.25">
      <c r="A7" s="144"/>
      <c r="B7" s="144"/>
      <c r="C7" s="144"/>
      <c r="D7" s="144"/>
    </row>
    <row r="8" spans="1:4" x14ac:dyDescent="0.25">
      <c r="A8" s="62" t="s">
        <v>5</v>
      </c>
      <c r="B8" s="65" t="s">
        <v>6</v>
      </c>
      <c r="C8" s="62" t="s">
        <v>7</v>
      </c>
      <c r="D8" s="65" t="s">
        <v>8</v>
      </c>
    </row>
    <row r="9" spans="1:4" x14ac:dyDescent="0.25">
      <c r="A9" s="62" t="s">
        <v>9</v>
      </c>
      <c r="B9" s="65" t="s">
        <v>10</v>
      </c>
      <c r="C9" s="62" t="s">
        <v>11</v>
      </c>
      <c r="D9" s="66" t="s">
        <v>12</v>
      </c>
    </row>
    <row r="10" spans="1:4" ht="15.75" customHeight="1" x14ac:dyDescent="0.25">
      <c r="A10" s="62" t="s">
        <v>13</v>
      </c>
      <c r="B10" s="136" t="s">
        <v>14</v>
      </c>
      <c r="C10" s="137"/>
      <c r="D10" s="138"/>
    </row>
    <row r="11" spans="1:4" x14ac:dyDescent="0.25">
      <c r="A11" s="145"/>
      <c r="B11" s="145"/>
      <c r="C11" s="145"/>
      <c r="D11" s="145"/>
    </row>
    <row r="12" spans="1:4" ht="30.75" customHeight="1" x14ac:dyDescent="0.25">
      <c r="A12" s="139" t="s">
        <v>15</v>
      </c>
      <c r="B12" s="140"/>
      <c r="C12" s="140"/>
      <c r="D12" s="140"/>
    </row>
    <row r="13" spans="1:4" x14ac:dyDescent="0.25">
      <c r="A13" s="146"/>
      <c r="B13" s="146"/>
      <c r="C13" s="146"/>
      <c r="D13" s="146"/>
    </row>
    <row r="14" spans="1:4" x14ac:dyDescent="0.25">
      <c r="A14" s="141" t="s">
        <v>16</v>
      </c>
      <c r="B14" s="140"/>
      <c r="C14" s="140"/>
      <c r="D14" s="140"/>
    </row>
    <row r="15" spans="1:4" x14ac:dyDescent="0.25">
      <c r="A15" s="146"/>
      <c r="B15" s="146"/>
      <c r="C15" s="146"/>
      <c r="D15" s="146"/>
    </row>
    <row r="16" spans="1:4" ht="45.75" customHeight="1" x14ac:dyDescent="0.3">
      <c r="A16" s="142" t="s">
        <v>17</v>
      </c>
      <c r="B16" s="142"/>
      <c r="C16" s="142"/>
      <c r="D16" s="142"/>
    </row>
    <row r="17" spans="1:16" ht="156.75" customHeight="1" x14ac:dyDescent="0.25">
      <c r="A17" s="131" t="s">
        <v>18</v>
      </c>
      <c r="B17" s="132"/>
      <c r="C17" s="132"/>
      <c r="D17" s="132"/>
      <c r="E17" s="119"/>
      <c r="F17" s="119"/>
      <c r="G17" s="119"/>
      <c r="H17" s="119"/>
      <c r="I17" s="119"/>
      <c r="J17" s="119"/>
      <c r="K17" s="119"/>
      <c r="L17" s="119"/>
      <c r="M17" s="119"/>
      <c r="N17" s="119"/>
      <c r="O17" s="119"/>
      <c r="P17" s="119"/>
    </row>
    <row r="18" spans="1:16" x14ac:dyDescent="0.25">
      <c r="A18" s="46" t="s">
        <v>19</v>
      </c>
      <c r="B18" s="46" t="s">
        <v>7</v>
      </c>
      <c r="C18" s="46" t="s">
        <v>20</v>
      </c>
      <c r="D18" s="46" t="s">
        <v>21</v>
      </c>
      <c r="E18" s="119"/>
      <c r="F18" s="119"/>
      <c r="G18" s="119"/>
      <c r="H18" s="119"/>
      <c r="I18" s="119"/>
      <c r="J18" s="119"/>
      <c r="K18" s="119"/>
      <c r="L18" s="119"/>
      <c r="M18" s="119"/>
      <c r="N18" s="119"/>
      <c r="O18" s="119"/>
      <c r="P18" s="119"/>
    </row>
    <row r="19" spans="1:16" ht="24" customHeight="1" x14ac:dyDescent="0.25">
      <c r="A19" s="67" t="s">
        <v>6</v>
      </c>
      <c r="B19" s="67" t="s">
        <v>8</v>
      </c>
      <c r="C19" s="68" t="s">
        <v>6</v>
      </c>
      <c r="D19" s="69">
        <v>43639</v>
      </c>
      <c r="E19" s="119"/>
      <c r="F19" s="119"/>
      <c r="G19" s="119"/>
      <c r="H19" s="119"/>
      <c r="I19" s="119"/>
      <c r="J19" s="119"/>
      <c r="K19" s="119"/>
      <c r="L19" s="119"/>
      <c r="M19" s="119"/>
      <c r="N19" s="119"/>
      <c r="O19" s="119"/>
      <c r="P19" s="119"/>
    </row>
    <row r="20" spans="1:16" ht="24" customHeight="1" x14ac:dyDescent="0.25">
      <c r="A20" s="67" t="s">
        <v>22</v>
      </c>
      <c r="B20" s="67" t="s">
        <v>23</v>
      </c>
      <c r="C20" s="68" t="s">
        <v>22</v>
      </c>
      <c r="D20" s="69">
        <v>43640</v>
      </c>
      <c r="E20" s="119"/>
      <c r="F20" s="119"/>
      <c r="G20" s="119"/>
      <c r="H20" s="119"/>
      <c r="I20" s="119"/>
      <c r="J20" s="119"/>
      <c r="K20" s="119"/>
      <c r="L20" s="119"/>
      <c r="M20" s="119"/>
      <c r="N20" s="119"/>
      <c r="O20" s="119"/>
      <c r="P20" s="119"/>
    </row>
    <row r="21" spans="1:16" ht="24" customHeight="1" x14ac:dyDescent="0.25">
      <c r="A21" s="67" t="s">
        <v>24</v>
      </c>
      <c r="B21" s="67" t="s">
        <v>23</v>
      </c>
      <c r="C21" s="68" t="s">
        <v>25</v>
      </c>
      <c r="D21" s="69">
        <v>43639</v>
      </c>
      <c r="E21" s="119"/>
      <c r="F21" s="119"/>
      <c r="G21" s="119"/>
      <c r="H21" s="119"/>
      <c r="I21" s="119"/>
      <c r="J21" s="119"/>
      <c r="K21" s="119"/>
      <c r="L21" s="119"/>
      <c r="M21" s="119"/>
      <c r="N21" s="119"/>
      <c r="O21" s="119"/>
      <c r="P21" s="119"/>
    </row>
    <row r="22" spans="1:16" ht="24" customHeight="1" x14ac:dyDescent="0.25">
      <c r="A22" s="67" t="s">
        <v>26</v>
      </c>
      <c r="B22" s="67" t="s">
        <v>27</v>
      </c>
      <c r="C22" s="68" t="s">
        <v>26</v>
      </c>
      <c r="D22" s="69">
        <v>43640</v>
      </c>
      <c r="E22" s="119"/>
      <c r="F22" s="119"/>
      <c r="G22" s="119"/>
      <c r="H22" s="119"/>
      <c r="I22" s="119"/>
      <c r="J22" s="119"/>
      <c r="K22" s="119"/>
      <c r="L22" s="119"/>
      <c r="M22" s="119"/>
      <c r="N22" s="119"/>
      <c r="O22" s="119"/>
      <c r="P22" s="119"/>
    </row>
    <row r="23" spans="1:16" ht="24" customHeight="1" x14ac:dyDescent="0.25">
      <c r="A23" s="67" t="s">
        <v>28</v>
      </c>
      <c r="B23" s="67" t="s">
        <v>29</v>
      </c>
      <c r="C23" s="68" t="s">
        <v>28</v>
      </c>
      <c r="D23" s="69">
        <v>43640</v>
      </c>
      <c r="E23" s="119"/>
      <c r="F23" s="119"/>
      <c r="G23" s="119"/>
      <c r="H23" s="119"/>
      <c r="I23" s="119"/>
      <c r="J23" s="119"/>
      <c r="K23" s="119"/>
      <c r="L23" s="119"/>
      <c r="M23" s="119"/>
      <c r="N23" s="119"/>
      <c r="O23" s="119"/>
      <c r="P23" s="119"/>
    </row>
    <row r="24" spans="1:16" ht="24" customHeight="1" x14ac:dyDescent="0.25">
      <c r="A24" s="67" t="s">
        <v>30</v>
      </c>
      <c r="B24" s="67" t="s">
        <v>31</v>
      </c>
      <c r="C24" s="68" t="s">
        <v>30</v>
      </c>
      <c r="D24" s="69">
        <v>43640</v>
      </c>
      <c r="E24" s="119"/>
      <c r="F24" s="119"/>
      <c r="G24" s="119"/>
      <c r="H24" s="119"/>
      <c r="I24" s="119"/>
      <c r="J24" s="119"/>
      <c r="K24" s="119"/>
      <c r="L24" s="119"/>
      <c r="M24" s="119"/>
      <c r="N24" s="119"/>
      <c r="O24" s="119"/>
      <c r="P24" s="119"/>
    </row>
    <row r="25" spans="1:16" ht="24" customHeight="1" x14ac:dyDescent="0.25">
      <c r="A25" s="67" t="s">
        <v>32</v>
      </c>
      <c r="B25" s="67" t="s">
        <v>31</v>
      </c>
      <c r="C25" s="68" t="s">
        <v>32</v>
      </c>
      <c r="D25" s="69">
        <v>43640</v>
      </c>
      <c r="E25" s="119"/>
      <c r="F25" s="119"/>
      <c r="G25" s="119"/>
      <c r="H25" s="119"/>
      <c r="I25" s="119"/>
      <c r="J25" s="119"/>
      <c r="K25" s="119"/>
      <c r="L25" s="119"/>
      <c r="M25" s="119"/>
      <c r="N25" s="119"/>
      <c r="O25" s="119"/>
      <c r="P25" s="119"/>
    </row>
    <row r="26" spans="1:16" ht="24" customHeight="1" x14ac:dyDescent="0.25">
      <c r="A26" s="67" t="s">
        <v>33</v>
      </c>
      <c r="B26" s="67" t="s">
        <v>34</v>
      </c>
      <c r="C26" s="68" t="s">
        <v>33</v>
      </c>
      <c r="D26" s="69">
        <v>43640</v>
      </c>
      <c r="E26" s="119"/>
      <c r="F26" s="119"/>
      <c r="G26" s="119"/>
      <c r="H26" s="119"/>
      <c r="I26" s="119"/>
      <c r="J26" s="119"/>
      <c r="K26" s="119"/>
      <c r="L26" s="119"/>
      <c r="M26" s="119"/>
      <c r="N26" s="119"/>
      <c r="O26" s="119"/>
      <c r="P26" s="119" t="s">
        <v>35</v>
      </c>
    </row>
    <row r="27" spans="1:16" ht="24.75" customHeight="1" x14ac:dyDescent="0.25">
      <c r="A27" s="67" t="s">
        <v>36</v>
      </c>
      <c r="B27" s="67" t="s">
        <v>37</v>
      </c>
      <c r="C27" s="68" t="s">
        <v>36</v>
      </c>
      <c r="D27" s="69">
        <v>43640</v>
      </c>
      <c r="E27" s="119"/>
      <c r="F27" s="119"/>
      <c r="G27" s="119"/>
      <c r="H27" s="119"/>
      <c r="I27" s="119"/>
      <c r="J27" s="119"/>
      <c r="K27" s="119"/>
      <c r="L27" s="119"/>
      <c r="M27" s="119"/>
      <c r="N27" s="119"/>
      <c r="O27" s="119"/>
      <c r="P27" s="119"/>
    </row>
    <row r="28" spans="1:16" ht="22.5" customHeight="1" x14ac:dyDescent="0.25">
      <c r="A28" s="67"/>
      <c r="B28" s="67"/>
      <c r="C28" s="68"/>
      <c r="D28" s="69"/>
      <c r="E28" s="119"/>
      <c r="F28" s="119"/>
      <c r="G28" s="119"/>
      <c r="H28" s="119"/>
      <c r="I28" s="119"/>
      <c r="J28" s="119"/>
      <c r="K28" s="119"/>
      <c r="L28" s="119"/>
      <c r="M28" s="119"/>
      <c r="N28" s="119"/>
      <c r="O28" s="119"/>
      <c r="P28" s="119"/>
    </row>
    <row r="29" spans="1:16" ht="24" customHeight="1" x14ac:dyDescent="0.25">
      <c r="A29" s="67"/>
      <c r="B29" s="67"/>
      <c r="C29" s="68"/>
      <c r="D29" s="69"/>
      <c r="E29" s="119"/>
      <c r="F29" s="119"/>
      <c r="G29" s="119"/>
      <c r="H29" s="119"/>
      <c r="I29" s="119"/>
      <c r="J29" s="119"/>
      <c r="K29" s="119"/>
      <c r="L29" s="119"/>
      <c r="M29" s="119"/>
      <c r="N29" s="119"/>
      <c r="O29" s="119"/>
      <c r="P29" s="119"/>
    </row>
    <row r="30" spans="1:16" ht="24" customHeight="1" x14ac:dyDescent="0.25">
      <c r="A30" s="67"/>
      <c r="B30" s="67"/>
      <c r="C30" s="68"/>
      <c r="D30" s="69"/>
      <c r="E30" s="119"/>
      <c r="F30" s="119"/>
      <c r="G30" s="119"/>
      <c r="H30" s="119"/>
      <c r="I30" s="119"/>
      <c r="J30" s="119"/>
      <c r="K30" s="119"/>
      <c r="L30" s="119"/>
      <c r="M30" s="119"/>
      <c r="N30" s="119"/>
      <c r="O30" s="119"/>
      <c r="P30" s="119"/>
    </row>
    <row r="31" spans="1:16" ht="24" customHeight="1" x14ac:dyDescent="0.25">
      <c r="A31" s="67"/>
      <c r="B31" s="67"/>
      <c r="C31" s="68"/>
      <c r="D31" s="69"/>
      <c r="E31" s="119"/>
      <c r="F31" s="119"/>
      <c r="G31" s="119"/>
      <c r="H31" s="119"/>
      <c r="I31" s="119"/>
      <c r="J31" s="119"/>
      <c r="K31" s="119"/>
      <c r="L31" s="119"/>
      <c r="M31" s="119"/>
      <c r="N31" s="119"/>
      <c r="O31" s="119"/>
      <c r="P31" s="119"/>
    </row>
    <row r="32" spans="1:16" ht="24" customHeight="1" x14ac:dyDescent="0.25">
      <c r="A32" s="67"/>
      <c r="B32" s="67"/>
      <c r="C32" s="68"/>
      <c r="D32" s="69"/>
      <c r="E32" s="119"/>
      <c r="F32" s="119"/>
      <c r="G32" s="119"/>
      <c r="H32" s="119"/>
      <c r="I32" s="119"/>
      <c r="J32" s="119"/>
      <c r="K32" s="119"/>
      <c r="L32" s="119"/>
      <c r="M32" s="119"/>
      <c r="N32" s="119"/>
      <c r="O32" s="119"/>
      <c r="P32" s="119"/>
    </row>
    <row r="33" spans="1:4" ht="24" customHeight="1" x14ac:dyDescent="0.25">
      <c r="A33" s="67"/>
      <c r="B33" s="67"/>
      <c r="C33" s="68"/>
      <c r="D33" s="69"/>
    </row>
    <row r="34" spans="1:4" ht="24" customHeight="1" x14ac:dyDescent="0.25">
      <c r="A34" s="67"/>
      <c r="B34" s="67"/>
      <c r="C34" s="68"/>
      <c r="D34" s="69"/>
    </row>
    <row r="35" spans="1:4" ht="25.5" customHeight="1" x14ac:dyDescent="0.25">
      <c r="A35" s="67"/>
      <c r="B35" s="67"/>
      <c r="C35" s="68"/>
      <c r="D35" s="69"/>
    </row>
  </sheetData>
  <customSheetViews>
    <customSheetView guid="{44594B27-9C70-41F1-9630-666DBB02377F}" scale="90" showPageBreaks="1" printArea="1">
      <selection activeCell="B16" sqref="B16:E16"/>
      <pageMargins left="0" right="0" top="0" bottom="0" header="0" footer="0"/>
      <pageSetup scale="80" orientation="landscape" r:id="rId1"/>
      <headerFooter>
        <oddFooter>&amp;R&amp;P</oddFooter>
      </headerFooter>
    </customSheetView>
    <customSheetView guid="{D084C74A-34CE-4171-80D6-1BE5E86C1BB8}" showPageBreaks="1" printArea="1">
      <selection activeCell="B16" sqref="B16:E16"/>
      <pageMargins left="0" right="0" top="0" bottom="0" header="0" footer="0"/>
      <pageSetup scale="80" orientation="landscape" r:id="rId2"/>
      <headerFooter>
        <oddFooter>&amp;R&amp;P</oddFooter>
      </headerFooter>
    </customSheetView>
  </customSheetViews>
  <mergeCells count="10">
    <mergeCell ref="A17:D17"/>
    <mergeCell ref="C1:D3"/>
    <mergeCell ref="B10:D10"/>
    <mergeCell ref="A12:D12"/>
    <mergeCell ref="A14:D14"/>
    <mergeCell ref="A16:D16"/>
    <mergeCell ref="A4:D7"/>
    <mergeCell ref="A11:D11"/>
    <mergeCell ref="A13:D13"/>
    <mergeCell ref="A15:D15"/>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B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B1:B2"/>
  </dataValidations>
  <hyperlinks>
    <hyperlink ref="D9" r:id="rId3"/>
  </hyperlinks>
  <pageMargins left="0.45" right="0.45" top="0.5" bottom="0.5" header="0.3" footer="0.05"/>
  <pageSetup scale="80" orientation="landscape" r:id="rId4"/>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
  <sheetViews>
    <sheetView zoomScale="90" zoomScaleNormal="90" zoomScalePageLayoutView="90" workbookViewId="0">
      <selection activeCell="B17" sqref="B17"/>
    </sheetView>
  </sheetViews>
  <sheetFormatPr defaultColWidth="9.42578125" defaultRowHeight="15" x14ac:dyDescent="0.25"/>
  <cols>
    <col min="1" max="1" width="5.42578125" style="1" customWidth="1"/>
    <col min="2" max="2" width="6.5703125" style="1" customWidth="1"/>
    <col min="3" max="3" width="150.5703125" style="1" customWidth="1"/>
    <col min="4" max="16384" width="9.42578125" style="1"/>
  </cols>
  <sheetData>
    <row r="1" spans="1:29" s="26" customFormat="1" ht="18.75" x14ac:dyDescent="0.3">
      <c r="C1" s="125" t="s">
        <v>38</v>
      </c>
    </row>
    <row r="2" spans="1:29" ht="18.75" x14ac:dyDescent="0.3">
      <c r="C2" s="120"/>
    </row>
    <row r="3" spans="1:29" s="28" customFormat="1" x14ac:dyDescent="0.25">
      <c r="A3" s="129"/>
      <c r="B3" s="29"/>
      <c r="C3" s="29" t="s">
        <v>39</v>
      </c>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row>
    <row r="4" spans="1:29" s="18" customFormat="1" x14ac:dyDescent="0.25">
      <c r="A4" s="129"/>
      <c r="B4" s="129"/>
      <c r="C4" s="1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row>
    <row r="5" spans="1:29" s="18" customFormat="1" ht="49.5" customHeight="1" x14ac:dyDescent="0.25">
      <c r="A5" s="129"/>
      <c r="B5" s="50" t="s">
        <v>40</v>
      </c>
      <c r="C5" s="129" t="s">
        <v>41</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row>
    <row r="6" spans="1:29" s="18" customFormat="1" x14ac:dyDescent="0.25">
      <c r="A6" s="129"/>
      <c r="B6" s="30"/>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row>
    <row r="7" spans="1:29" s="28" customFormat="1" x14ac:dyDescent="0.25">
      <c r="A7" s="129"/>
      <c r="B7" s="129"/>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row>
    <row r="8" spans="1:29" s="28" customFormat="1" ht="30" x14ac:dyDescent="0.25">
      <c r="A8" s="129"/>
      <c r="B8" s="50"/>
      <c r="C8" s="129" t="s">
        <v>42</v>
      </c>
      <c r="D8" s="129"/>
      <c r="E8" s="129"/>
      <c r="F8" s="129"/>
      <c r="G8" s="129"/>
      <c r="H8" s="129"/>
      <c r="I8" s="129"/>
      <c r="J8" s="129"/>
      <c r="K8" s="129"/>
      <c r="L8" s="129"/>
      <c r="M8" s="129"/>
      <c r="N8" s="129"/>
      <c r="O8" s="129"/>
      <c r="P8" s="129"/>
      <c r="Q8" s="129"/>
      <c r="R8" s="129"/>
      <c r="S8" s="129"/>
      <c r="T8" s="129"/>
      <c r="U8" s="129"/>
      <c r="V8" s="129"/>
      <c r="W8" s="129"/>
      <c r="X8" s="129"/>
      <c r="Y8" s="129"/>
      <c r="Z8" s="129"/>
      <c r="AA8" s="129"/>
      <c r="AB8" s="129"/>
      <c r="AC8" s="129"/>
    </row>
    <row r="9" spans="1:29" s="28" customFormat="1" x14ac:dyDescent="0.25">
      <c r="A9" s="129"/>
      <c r="B9" s="129"/>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129"/>
    </row>
    <row r="10" spans="1:29" s="28" customFormat="1" ht="18.75" customHeight="1" x14ac:dyDescent="0.25">
      <c r="A10" s="129"/>
      <c r="B10" s="129"/>
      <c r="C10" s="129"/>
      <c r="D10" s="129"/>
      <c r="E10" s="12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129"/>
    </row>
    <row r="11" spans="1:29" s="18" customFormat="1" ht="30" customHeight="1" x14ac:dyDescent="0.25">
      <c r="A11" s="129"/>
      <c r="B11" s="50" t="s">
        <v>40</v>
      </c>
      <c r="C11" s="126" t="s">
        <v>43</v>
      </c>
      <c r="D11" s="129"/>
      <c r="E11" s="129"/>
      <c r="F11" s="129"/>
      <c r="G11" s="129"/>
      <c r="H11" s="129"/>
      <c r="I11" s="129"/>
      <c r="J11" s="129"/>
      <c r="K11" s="129"/>
      <c r="L11" s="129"/>
      <c r="M11" s="129"/>
      <c r="N11" s="129"/>
      <c r="O11" s="129"/>
      <c r="P11" s="129"/>
      <c r="Q11" s="129"/>
      <c r="R11" s="129"/>
      <c r="S11" s="129"/>
      <c r="T11" s="129"/>
      <c r="U11" s="129"/>
      <c r="V11" s="129"/>
      <c r="W11" s="129"/>
      <c r="X11" s="129"/>
      <c r="Y11" s="129"/>
      <c r="Z11" s="129"/>
      <c r="AA11" s="129"/>
      <c r="AB11" s="129"/>
      <c r="AC11" s="129"/>
    </row>
    <row r="12" spans="1:29" s="18" customFormat="1" x14ac:dyDescent="0.25">
      <c r="A12" s="129"/>
      <c r="B12" s="129"/>
      <c r="C12" s="20"/>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row>
    <row r="13" spans="1:29" s="18" customFormat="1" ht="20.25" customHeight="1" x14ac:dyDescent="0.25">
      <c r="A13" s="129"/>
      <c r="B13" s="129"/>
      <c r="C13" s="20"/>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row>
    <row r="14" spans="1:29" s="18" customFormat="1" ht="36.75" customHeight="1" x14ac:dyDescent="0.25">
      <c r="A14" s="129"/>
      <c r="B14" s="50" t="s">
        <v>40</v>
      </c>
      <c r="C14" s="126" t="s">
        <v>44</v>
      </c>
      <c r="D14" s="129"/>
      <c r="E14" s="129"/>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row>
    <row r="15" spans="1:29" s="28" customFormat="1" x14ac:dyDescent="0.25">
      <c r="A15" s="129"/>
      <c r="B15" s="129"/>
      <c r="C15" s="129"/>
      <c r="D15" s="129"/>
      <c r="E15" s="129"/>
      <c r="F15" s="129"/>
      <c r="G15" s="129"/>
      <c r="H15" s="129"/>
      <c r="I15" s="129"/>
      <c r="J15" s="129"/>
      <c r="K15" s="129"/>
      <c r="L15" s="129"/>
      <c r="M15" s="129"/>
      <c r="N15" s="129"/>
      <c r="O15" s="129"/>
      <c r="P15" s="129"/>
      <c r="Q15" s="129"/>
      <c r="R15" s="129"/>
      <c r="S15" s="129"/>
      <c r="T15" s="129"/>
      <c r="U15" s="129"/>
      <c r="V15" s="129"/>
      <c r="W15" s="129"/>
      <c r="X15" s="129"/>
      <c r="Y15" s="129"/>
      <c r="Z15" s="129"/>
      <c r="AA15" s="129"/>
      <c r="AB15" s="129"/>
      <c r="AC15" s="129"/>
    </row>
    <row r="16" spans="1:29" s="28" customFormat="1" x14ac:dyDescent="0.25">
      <c r="A16" s="129"/>
      <c r="B16" s="129"/>
      <c r="C16" s="129"/>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row>
    <row r="17" spans="2:3" s="18" customFormat="1" ht="35.25" customHeight="1" x14ac:dyDescent="0.25">
      <c r="B17" s="50" t="s">
        <v>40</v>
      </c>
      <c r="C17" s="126" t="s">
        <v>45</v>
      </c>
    </row>
    <row r="18" spans="2:3" s="18" customFormat="1" x14ac:dyDescent="0.25">
      <c r="B18" s="129"/>
      <c r="C18" s="129"/>
    </row>
    <row r="19" spans="2:3" s="18" customFormat="1" x14ac:dyDescent="0.25">
      <c r="B19" s="129"/>
      <c r="C19" s="129"/>
    </row>
    <row r="20" spans="2:3" s="18" customFormat="1" ht="30" customHeight="1" x14ac:dyDescent="0.25">
      <c r="B20" s="49"/>
      <c r="C20" s="47"/>
    </row>
    <row r="22" spans="2:3" x14ac:dyDescent="0.25">
      <c r="C22" s="48"/>
    </row>
  </sheetData>
  <customSheetViews>
    <customSheetView guid="{44594B27-9C70-41F1-9630-666DBB02377F}" scale="90" showPageBreaks="1" printArea="1">
      <selection activeCell="C20" sqref="C20"/>
      <pageMargins left="0" right="0" top="0" bottom="0" header="0" footer="0"/>
      <pageSetup scale="80" fitToHeight="7" orientation="landscape" r:id="rId1"/>
      <headerFooter>
        <oddFooter>&amp;R&amp;P</oddFooter>
      </headerFooter>
    </customSheetView>
    <customSheetView guid="{D084C74A-34CE-4171-80D6-1BE5E86C1BB8}" showPageBreaks="1" printArea="1" topLeftCell="A4">
      <selection activeCell="C20" sqref="C20"/>
      <pageMargins left="0" right="0" top="0" bottom="0" header="0" footer="0"/>
      <pageSetup scale="80" fitToHeight="7" orientation="landscape" r:id="rId2"/>
      <headerFooter>
        <oddFooter>&amp;R&amp;P</oddFooter>
      </headerFooter>
    </customSheetView>
  </customSheetViews>
  <pageMargins left="0.45" right="0.45" top="0.5" bottom="0.5" header="0.3" footer="0.05"/>
  <pageSetup scale="80" fitToHeight="7" orientation="landscape" r:id="rId3"/>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88"/>
  <sheetViews>
    <sheetView topLeftCell="A30" zoomScale="90" zoomScaleNormal="90" zoomScalePageLayoutView="90" workbookViewId="0">
      <selection activeCell="D32" sqref="D32"/>
    </sheetView>
  </sheetViews>
  <sheetFormatPr defaultColWidth="9.42578125" defaultRowHeight="15" x14ac:dyDescent="0.25"/>
  <cols>
    <col min="1" max="1" width="3.42578125" style="1" customWidth="1"/>
    <col min="2" max="2" width="27.5703125" style="1" customWidth="1"/>
    <col min="3" max="3" width="52.140625" style="1" customWidth="1"/>
    <col min="4" max="4" width="27.85546875" style="1" customWidth="1"/>
    <col min="5" max="5" width="49.5703125" style="1" customWidth="1"/>
    <col min="6" max="16384" width="9.42578125" style="1"/>
  </cols>
  <sheetData>
    <row r="1" spans="1:5" s="26" customFormat="1" ht="15.75" x14ac:dyDescent="0.3">
      <c r="B1" s="147" t="s">
        <v>46</v>
      </c>
      <c r="C1" s="148"/>
      <c r="D1" s="148"/>
      <c r="E1" s="148"/>
    </row>
    <row r="2" spans="1:5" ht="12" customHeight="1" x14ac:dyDescent="0.25">
      <c r="B2" s="149"/>
      <c r="C2" s="149"/>
      <c r="D2" s="149"/>
      <c r="E2" s="149"/>
    </row>
    <row r="3" spans="1:5" s="18" customFormat="1" ht="45" customHeight="1" x14ac:dyDescent="0.25">
      <c r="A3" s="129"/>
      <c r="B3" s="150" t="s">
        <v>47</v>
      </c>
      <c r="C3" s="150"/>
      <c r="D3" s="150"/>
      <c r="E3" s="150"/>
    </row>
    <row r="4" spans="1:5" s="18" customFormat="1" x14ac:dyDescent="0.25">
      <c r="A4" s="129"/>
      <c r="B4" s="151"/>
      <c r="C4" s="151"/>
      <c r="D4" s="151"/>
      <c r="E4" s="151"/>
    </row>
    <row r="5" spans="1:5" s="18" customFormat="1" ht="30" customHeight="1" x14ac:dyDescent="0.25">
      <c r="A5" s="129"/>
      <c r="B5" s="152" t="s">
        <v>48</v>
      </c>
      <c r="C5" s="152"/>
      <c r="D5" s="152"/>
      <c r="E5" s="1"/>
    </row>
    <row r="6" spans="1:5" s="18" customFormat="1" ht="17.25" customHeight="1" x14ac:dyDescent="0.25">
      <c r="A6" s="129"/>
      <c r="B6" s="153"/>
      <c r="C6" s="153"/>
      <c r="D6" s="153"/>
      <c r="E6" s="1"/>
    </row>
    <row r="7" spans="1:5" s="18" customFormat="1" ht="18" customHeight="1" x14ac:dyDescent="0.25">
      <c r="A7" s="129"/>
      <c r="B7" s="124" t="s">
        <v>19</v>
      </c>
      <c r="C7" s="154" t="s">
        <v>7</v>
      </c>
      <c r="D7" s="154"/>
      <c r="E7" s="1"/>
    </row>
    <row r="8" spans="1:5" s="18" customFormat="1" x14ac:dyDescent="0.25">
      <c r="A8" s="129"/>
      <c r="B8" s="123" t="s">
        <v>6</v>
      </c>
      <c r="C8" s="155" t="s">
        <v>8</v>
      </c>
      <c r="D8" s="155"/>
      <c r="E8" s="1"/>
    </row>
    <row r="9" spans="1:5" s="18" customFormat="1" x14ac:dyDescent="0.25">
      <c r="A9" s="56"/>
      <c r="B9" s="123" t="s">
        <v>22</v>
      </c>
      <c r="C9" s="155" t="s">
        <v>23</v>
      </c>
      <c r="D9" s="155"/>
      <c r="E9" s="1"/>
    </row>
    <row r="10" spans="1:5" s="18" customFormat="1" x14ac:dyDescent="0.25">
      <c r="A10" s="49"/>
      <c r="B10" s="123" t="s">
        <v>24</v>
      </c>
      <c r="C10" s="155" t="s">
        <v>23</v>
      </c>
      <c r="D10" s="155"/>
      <c r="E10" s="1"/>
    </row>
    <row r="11" spans="1:5" s="18" customFormat="1" x14ac:dyDescent="0.25">
      <c r="A11" s="49"/>
      <c r="B11" s="123" t="s">
        <v>49</v>
      </c>
      <c r="C11" s="155" t="s">
        <v>27</v>
      </c>
      <c r="D11" s="155"/>
      <c r="E11" s="1"/>
    </row>
    <row r="12" spans="1:5" s="18" customFormat="1" x14ac:dyDescent="0.25">
      <c r="A12" s="49"/>
      <c r="B12" s="123" t="s">
        <v>50</v>
      </c>
      <c r="C12" s="155" t="s">
        <v>29</v>
      </c>
      <c r="D12" s="155"/>
      <c r="E12" s="1"/>
    </row>
    <row r="13" spans="1:5" s="18" customFormat="1" x14ac:dyDescent="0.25">
      <c r="A13" s="49"/>
      <c r="B13" s="123" t="s">
        <v>30</v>
      </c>
      <c r="C13" s="155" t="s">
        <v>51</v>
      </c>
      <c r="D13" s="155"/>
      <c r="E13" s="1"/>
    </row>
    <row r="14" spans="1:5" s="18" customFormat="1" x14ac:dyDescent="0.25">
      <c r="A14" s="129"/>
      <c r="B14" s="123" t="s">
        <v>52</v>
      </c>
      <c r="C14" s="155" t="s">
        <v>53</v>
      </c>
      <c r="D14" s="155"/>
      <c r="E14" s="1"/>
    </row>
    <row r="15" spans="1:5" s="18" customFormat="1" x14ac:dyDescent="0.25">
      <c r="A15" s="56"/>
      <c r="B15" s="123" t="s">
        <v>33</v>
      </c>
      <c r="C15" s="155" t="s">
        <v>34</v>
      </c>
      <c r="D15" s="155"/>
      <c r="E15" s="1"/>
    </row>
    <row r="16" spans="1:5" s="18" customFormat="1" x14ac:dyDescent="0.25">
      <c r="A16" s="53"/>
      <c r="B16" s="123" t="s">
        <v>36</v>
      </c>
      <c r="C16" s="155" t="s">
        <v>37</v>
      </c>
      <c r="D16" s="155"/>
      <c r="E16" s="1"/>
    </row>
    <row r="17" spans="1:5" s="18" customFormat="1" x14ac:dyDescent="0.25">
      <c r="A17" s="53"/>
      <c r="B17" s="123"/>
      <c r="C17" s="155"/>
      <c r="D17" s="155"/>
      <c r="E17" s="1"/>
    </row>
    <row r="18" spans="1:5" s="18" customFormat="1" x14ac:dyDescent="0.25">
      <c r="A18" s="53"/>
      <c r="B18" s="123"/>
      <c r="C18" s="155"/>
      <c r="D18" s="155"/>
      <c r="E18" s="1"/>
    </row>
    <row r="19" spans="1:5" s="18" customFormat="1" x14ac:dyDescent="0.25">
      <c r="A19" s="53"/>
      <c r="B19" s="123"/>
      <c r="C19" s="155"/>
      <c r="D19" s="155"/>
      <c r="E19" s="1"/>
    </row>
    <row r="20" spans="1:5" s="18" customFormat="1" x14ac:dyDescent="0.25">
      <c r="A20" s="129"/>
      <c r="B20" s="123"/>
      <c r="C20" s="155"/>
      <c r="D20" s="155"/>
      <c r="E20" s="1"/>
    </row>
    <row r="21" spans="1:5" s="18" customFormat="1" x14ac:dyDescent="0.25">
      <c r="A21" s="57"/>
      <c r="B21" s="123"/>
      <c r="C21" s="155"/>
      <c r="D21" s="155"/>
      <c r="E21" s="1"/>
    </row>
    <row r="22" spans="1:5" s="18" customFormat="1" x14ac:dyDescent="0.25">
      <c r="A22" s="53"/>
      <c r="B22" s="123"/>
      <c r="C22" s="155"/>
      <c r="D22" s="155"/>
      <c r="E22" s="1"/>
    </row>
    <row r="23" spans="1:5" s="18" customFormat="1" x14ac:dyDescent="0.25">
      <c r="A23" s="53"/>
      <c r="B23" s="123"/>
      <c r="C23" s="155"/>
      <c r="D23" s="155"/>
      <c r="E23" s="1"/>
    </row>
    <row r="24" spans="1:5" s="18" customFormat="1" x14ac:dyDescent="0.25">
      <c r="A24" s="53"/>
      <c r="B24" s="123"/>
      <c r="C24" s="155"/>
      <c r="D24" s="155"/>
      <c r="E24" s="1"/>
    </row>
    <row r="25" spans="1:5" s="18" customFormat="1" x14ac:dyDescent="0.25">
      <c r="A25" s="53"/>
      <c r="B25" s="123"/>
      <c r="C25" s="155"/>
      <c r="D25" s="155"/>
      <c r="E25" s="1"/>
    </row>
    <row r="26" spans="1:5" s="18" customFormat="1" x14ac:dyDescent="0.25">
      <c r="A26" s="129"/>
      <c r="B26" s="123"/>
      <c r="C26" s="155"/>
      <c r="D26" s="155"/>
      <c r="E26" s="1"/>
    </row>
    <row r="27" spans="1:5" s="18" customFormat="1" x14ac:dyDescent="0.25">
      <c r="A27" s="56"/>
      <c r="B27" s="123"/>
      <c r="C27" s="155"/>
      <c r="D27" s="155"/>
      <c r="E27" s="1"/>
    </row>
    <row r="28" spans="1:5" s="18" customFormat="1" ht="16.5" customHeight="1" x14ac:dyDescent="0.25">
      <c r="A28" s="53"/>
      <c r="B28" s="123"/>
      <c r="C28" s="155"/>
      <c r="D28" s="155"/>
      <c r="E28" s="1"/>
    </row>
    <row r="29" spans="1:5" s="18" customFormat="1" x14ac:dyDescent="0.25">
      <c r="A29" s="53"/>
      <c r="B29" s="151"/>
      <c r="C29" s="151"/>
      <c r="D29" s="151"/>
      <c r="E29" s="151"/>
    </row>
    <row r="30" spans="1:5" s="18" customFormat="1" ht="46.5" customHeight="1" x14ac:dyDescent="0.25">
      <c r="A30" s="53"/>
      <c r="B30" s="158" t="s">
        <v>54</v>
      </c>
      <c r="C30" s="158"/>
      <c r="D30" s="158"/>
      <c r="E30" s="158"/>
    </row>
    <row r="31" spans="1:5" s="18" customFormat="1" ht="40.5" customHeight="1" x14ac:dyDescent="0.25">
      <c r="A31" s="53"/>
      <c r="B31" s="58" t="s">
        <v>55</v>
      </c>
      <c r="C31" s="58" t="s">
        <v>56</v>
      </c>
      <c r="D31" s="121" t="s">
        <v>57</v>
      </c>
      <c r="E31" s="59" t="s">
        <v>58</v>
      </c>
    </row>
    <row r="32" spans="1:5" s="18" customFormat="1" ht="45.75" customHeight="1" x14ac:dyDescent="0.25">
      <c r="A32" s="129"/>
      <c r="B32" s="60" t="s">
        <v>59</v>
      </c>
      <c r="C32" s="118">
        <v>43630</v>
      </c>
      <c r="D32" s="122" t="s">
        <v>60</v>
      </c>
      <c r="E32" s="122"/>
    </row>
    <row r="33" spans="1:5" s="18" customFormat="1" ht="42" customHeight="1" x14ac:dyDescent="0.25">
      <c r="A33" s="56"/>
      <c r="B33" s="60" t="s">
        <v>61</v>
      </c>
      <c r="C33" s="118">
        <v>43630</v>
      </c>
      <c r="D33" s="122" t="s">
        <v>60</v>
      </c>
      <c r="E33" s="122"/>
    </row>
    <row r="34" spans="1:5" s="18" customFormat="1" ht="41.25" customHeight="1" x14ac:dyDescent="0.25">
      <c r="A34" s="53"/>
      <c r="B34" s="60" t="s">
        <v>62</v>
      </c>
      <c r="C34" s="118">
        <v>43614</v>
      </c>
      <c r="D34" s="122" t="s">
        <v>60</v>
      </c>
      <c r="E34" s="122"/>
    </row>
    <row r="35" spans="1:5" s="18" customFormat="1" ht="76.5" customHeight="1" x14ac:dyDescent="0.25">
      <c r="A35" s="53"/>
      <c r="B35" s="60" t="s">
        <v>63</v>
      </c>
      <c r="C35" s="118">
        <v>43607</v>
      </c>
      <c r="D35" s="122" t="s">
        <v>60</v>
      </c>
      <c r="E35" s="122"/>
    </row>
    <row r="36" spans="1:5" s="18" customFormat="1" ht="48" customHeight="1" x14ac:dyDescent="0.25">
      <c r="A36" s="53"/>
      <c r="B36" s="60" t="s">
        <v>64</v>
      </c>
      <c r="C36" s="118">
        <v>43635</v>
      </c>
      <c r="D36" s="122" t="s">
        <v>60</v>
      </c>
      <c r="E36" s="122"/>
    </row>
    <row r="37" spans="1:5" s="18" customFormat="1" x14ac:dyDescent="0.25">
      <c r="A37" s="53"/>
      <c r="B37" s="159"/>
      <c r="C37" s="159"/>
      <c r="D37" s="159"/>
      <c r="E37" s="159"/>
    </row>
    <row r="38" spans="1:5" s="18" customFormat="1" x14ac:dyDescent="0.25">
      <c r="A38" s="129"/>
      <c r="B38" s="151"/>
      <c r="C38" s="151"/>
      <c r="D38" s="151"/>
      <c r="E38" s="151"/>
    </row>
    <row r="39" spans="1:5" s="18" customFormat="1" x14ac:dyDescent="0.25">
      <c r="A39" s="56"/>
      <c r="B39" s="160" t="s">
        <v>65</v>
      </c>
      <c r="C39" s="160"/>
      <c r="D39" s="160"/>
      <c r="E39" s="160"/>
    </row>
    <row r="40" spans="1:5" s="18" customFormat="1" x14ac:dyDescent="0.25">
      <c r="A40" s="49"/>
      <c r="B40" s="121" t="s">
        <v>66</v>
      </c>
      <c r="C40" s="156" t="s">
        <v>67</v>
      </c>
      <c r="D40" s="156"/>
      <c r="E40" s="156"/>
    </row>
    <row r="41" spans="1:5" s="18" customFormat="1" ht="44.25" customHeight="1" x14ac:dyDescent="0.25">
      <c r="A41" s="49"/>
      <c r="B41" s="60" t="s">
        <v>68</v>
      </c>
      <c r="C41" s="157" t="s">
        <v>69</v>
      </c>
      <c r="D41" s="157"/>
      <c r="E41" s="157"/>
    </row>
    <row r="42" spans="1:5" s="18" customFormat="1" ht="36" customHeight="1" x14ac:dyDescent="0.25">
      <c r="A42" s="49"/>
      <c r="B42" s="60" t="s">
        <v>70</v>
      </c>
      <c r="C42" s="157" t="s">
        <v>71</v>
      </c>
      <c r="D42" s="157"/>
      <c r="E42" s="157"/>
    </row>
    <row r="43" spans="1:5" s="18" customFormat="1" ht="45.75" customHeight="1" x14ac:dyDescent="0.25">
      <c r="A43" s="49"/>
      <c r="B43" s="60" t="s">
        <v>72</v>
      </c>
      <c r="C43" s="157" t="s">
        <v>73</v>
      </c>
      <c r="D43" s="157"/>
      <c r="E43" s="157"/>
    </row>
    <row r="44" spans="1:5" s="18" customFormat="1" x14ac:dyDescent="0.25">
      <c r="A44" s="54"/>
      <c r="B44"/>
      <c r="C44" s="129"/>
      <c r="D44" s="129"/>
      <c r="E44" s="129"/>
    </row>
    <row r="45" spans="1:5" s="18" customFormat="1" x14ac:dyDescent="0.25">
      <c r="A45" s="54"/>
      <c r="B45"/>
      <c r="C45" s="129"/>
      <c r="D45" s="129"/>
      <c r="E45" s="129"/>
    </row>
    <row r="46" spans="1:5" s="18" customFormat="1" x14ac:dyDescent="0.25">
      <c r="A46" s="129"/>
      <c r="B46" s="19"/>
      <c r="C46" s="129"/>
      <c r="D46" s="129"/>
      <c r="E46" s="129"/>
    </row>
    <row r="47" spans="1:5" s="18" customFormat="1" x14ac:dyDescent="0.25">
      <c r="A47" s="129"/>
      <c r="B47" s="19"/>
      <c r="C47" s="129"/>
      <c r="D47" s="129"/>
      <c r="E47" s="129"/>
    </row>
    <row r="48" spans="1:5" s="18" customFormat="1" x14ac:dyDescent="0.25">
      <c r="A48" s="129"/>
      <c r="B48" s="19"/>
      <c r="C48" s="129"/>
      <c r="D48" s="129"/>
      <c r="E48" s="129"/>
    </row>
    <row r="49" spans="1:3" s="18" customFormat="1" x14ac:dyDescent="0.25">
      <c r="A49" s="129"/>
      <c r="B49" s="19"/>
      <c r="C49" s="129"/>
    </row>
    <row r="50" spans="1:3" s="18" customFormat="1" x14ac:dyDescent="0.25">
      <c r="A50" s="129"/>
      <c r="B50" s="20"/>
      <c r="C50" s="129"/>
    </row>
    <row r="51" spans="1:3" s="18" customFormat="1" x14ac:dyDescent="0.25">
      <c r="A51" s="129"/>
      <c r="B51" s="19"/>
      <c r="C51" s="129"/>
    </row>
    <row r="52" spans="1:3" s="18" customFormat="1" x14ac:dyDescent="0.25">
      <c r="A52" s="129"/>
      <c r="B52" s="129"/>
      <c r="C52" s="129"/>
    </row>
    <row r="53" spans="1:3" s="18" customFormat="1" x14ac:dyDescent="0.25">
      <c r="A53" s="129"/>
      <c r="B53" s="20"/>
      <c r="C53" s="129"/>
    </row>
    <row r="54" spans="1:3" s="18" customFormat="1" x14ac:dyDescent="0.25">
      <c r="A54" s="129"/>
      <c r="B54" s="19"/>
      <c r="C54" s="37"/>
    </row>
    <row r="55" spans="1:3" s="18" customFormat="1" ht="15" customHeight="1" x14ac:dyDescent="0.25">
      <c r="A55" s="129"/>
      <c r="B55" s="129"/>
      <c r="C55" s="129"/>
    </row>
    <row r="56" spans="1:3" s="18" customFormat="1" x14ac:dyDescent="0.25">
      <c r="A56" s="129"/>
      <c r="B56" s="20"/>
      <c r="C56" s="129"/>
    </row>
    <row r="57" spans="1:3" s="18" customFormat="1" ht="15" customHeight="1" x14ac:dyDescent="0.3">
      <c r="A57" s="1"/>
      <c r="B57" s="120"/>
      <c r="C57" s="129"/>
    </row>
    <row r="58" spans="1:3" s="18" customFormat="1" x14ac:dyDescent="0.25">
      <c r="A58" s="129"/>
      <c r="B58" s="20"/>
      <c r="C58" s="129"/>
    </row>
    <row r="59" spans="1:3" s="18" customFormat="1" x14ac:dyDescent="0.25">
      <c r="A59" s="129"/>
      <c r="B59" s="19"/>
      <c r="C59" s="129"/>
    </row>
    <row r="60" spans="1:3" s="18" customFormat="1" x14ac:dyDescent="0.25">
      <c r="A60" s="129"/>
      <c r="B60" s="20"/>
      <c r="C60" s="129"/>
    </row>
    <row r="61" spans="1:3" s="18" customFormat="1" x14ac:dyDescent="0.25">
      <c r="A61" s="129"/>
      <c r="B61" s="20"/>
      <c r="C61" s="129"/>
    </row>
    <row r="62" spans="1:3" s="18" customFormat="1" ht="38.1" customHeight="1" x14ac:dyDescent="0.25">
      <c r="A62" s="129"/>
      <c r="B62" s="19"/>
      <c r="C62" s="129"/>
    </row>
    <row r="63" spans="1:3" s="18" customFormat="1" x14ac:dyDescent="0.25">
      <c r="A63" s="129"/>
      <c r="B63" s="129"/>
      <c r="C63" s="129"/>
    </row>
    <row r="64" spans="1:3" s="18" customFormat="1" ht="15" customHeight="1" x14ac:dyDescent="0.25">
      <c r="A64" s="129"/>
      <c r="B64" s="20"/>
      <c r="C64" s="129"/>
    </row>
    <row r="65" spans="2:3" s="18" customFormat="1" ht="88.35" customHeight="1" x14ac:dyDescent="0.25">
      <c r="B65" s="19"/>
      <c r="C65" s="129"/>
    </row>
    <row r="66" spans="2:3" s="18" customFormat="1" x14ac:dyDescent="0.25">
      <c r="B66" s="129"/>
      <c r="C66" s="129"/>
    </row>
    <row r="67" spans="2:3" s="18" customFormat="1" x14ac:dyDescent="0.25">
      <c r="B67" s="20"/>
      <c r="C67" s="129"/>
    </row>
    <row r="68" spans="2:3" s="18" customFormat="1" x14ac:dyDescent="0.25">
      <c r="B68" s="19"/>
      <c r="C68" s="37"/>
    </row>
    <row r="69" spans="2:3" s="18" customFormat="1" x14ac:dyDescent="0.25">
      <c r="B69" s="129"/>
      <c r="C69" s="129"/>
    </row>
    <row r="70" spans="2:3" s="18" customFormat="1" x14ac:dyDescent="0.25">
      <c r="B70" s="20"/>
      <c r="C70" s="129"/>
    </row>
    <row r="71" spans="2:3" s="18" customFormat="1" x14ac:dyDescent="0.25">
      <c r="B71" s="19"/>
      <c r="C71" s="129"/>
    </row>
    <row r="72" spans="2:3" s="18" customFormat="1" x14ac:dyDescent="0.25">
      <c r="B72" s="129"/>
      <c r="C72" s="129"/>
    </row>
    <row r="73" spans="2:3" s="18" customFormat="1" x14ac:dyDescent="0.25">
      <c r="B73" s="20"/>
      <c r="C73" s="129"/>
    </row>
    <row r="74" spans="2:3" s="18" customFormat="1" ht="42.6" customHeight="1" x14ac:dyDescent="0.25">
      <c r="B74" s="19"/>
      <c r="C74" s="129"/>
    </row>
    <row r="75" spans="2:3" s="18" customFormat="1" x14ac:dyDescent="0.25">
      <c r="B75" s="129"/>
      <c r="C75" s="129"/>
    </row>
    <row r="76" spans="2:3" x14ac:dyDescent="0.25">
      <c r="B76" s="55"/>
    </row>
    <row r="77" spans="2:3" s="18" customFormat="1" x14ac:dyDescent="0.25">
      <c r="B77" s="19"/>
      <c r="C77" s="37"/>
    </row>
    <row r="79" spans="2:3" x14ac:dyDescent="0.25">
      <c r="B79" s="55"/>
    </row>
    <row r="80" spans="2:3" s="18" customFormat="1" x14ac:dyDescent="0.25">
      <c r="B80" s="19"/>
      <c r="C80" s="129"/>
    </row>
    <row r="82" spans="1:2" x14ac:dyDescent="0.25">
      <c r="B82" s="55"/>
    </row>
    <row r="83" spans="1:2" s="18" customFormat="1" x14ac:dyDescent="0.25">
      <c r="A83" s="129"/>
      <c r="B83" s="19"/>
    </row>
    <row r="84" spans="1:2" s="18" customFormat="1" x14ac:dyDescent="0.25">
      <c r="A84" s="1"/>
      <c r="B84" s="1"/>
    </row>
    <row r="85" spans="1:2" s="18" customFormat="1" x14ac:dyDescent="0.25">
      <c r="A85" s="1"/>
      <c r="B85" s="1"/>
    </row>
    <row r="88" spans="1:2" s="18" customFormat="1" x14ac:dyDescent="0.25">
      <c r="A88" s="1"/>
      <c r="B88" s="1"/>
    </row>
  </sheetData>
  <customSheetViews>
    <customSheetView guid="{44594B27-9C70-41F1-9630-666DBB02377F}" scale="90" showPageBreaks="1" printArea="1">
      <selection activeCell="C82" sqref="C82:C83"/>
      <rowBreaks count="1" manualBreakCount="1">
        <brk id="43" min="1" max="2" man="1"/>
      </rowBreaks>
      <pageMargins left="0" right="0" top="0" bottom="0" header="0" footer="0"/>
      <pageSetup scale="79" fitToHeight="7" orientation="landscape" r:id="rId1"/>
      <headerFooter>
        <oddFooter>&amp;R&amp;P</oddFooter>
      </headerFooter>
    </customSheetView>
    <customSheetView guid="{D084C74A-34CE-4171-80D6-1BE5E86C1BB8}" showPageBreaks="1" printArea="1" topLeftCell="A58">
      <selection activeCell="C82" sqref="C82:C83"/>
      <rowBreaks count="1" manualBreakCount="1">
        <brk id="43" min="1" max="2" man="1"/>
      </rowBreaks>
      <pageMargins left="0" right="0" top="0" bottom="0" header="0" footer="0"/>
      <pageSetup scale="80" fitToHeight="7" orientation="landscape" r:id="rId2"/>
      <headerFooter>
        <oddFooter>&amp;R&amp;P</oddFooter>
      </headerFooter>
    </customSheetView>
  </customSheetViews>
  <mergeCells count="35">
    <mergeCell ref="C40:E40"/>
    <mergeCell ref="C41:E41"/>
    <mergeCell ref="C42:E42"/>
    <mergeCell ref="C43:E43"/>
    <mergeCell ref="C27:D27"/>
    <mergeCell ref="C28:D28"/>
    <mergeCell ref="B29:E29"/>
    <mergeCell ref="B30:E30"/>
    <mergeCell ref="B37:E38"/>
    <mergeCell ref="B39:E39"/>
    <mergeCell ref="C22:D22"/>
    <mergeCell ref="C23:D23"/>
    <mergeCell ref="C24:D24"/>
    <mergeCell ref="C25:D25"/>
    <mergeCell ref="C26:D26"/>
    <mergeCell ref="C17:D17"/>
    <mergeCell ref="C18:D18"/>
    <mergeCell ref="C19:D19"/>
    <mergeCell ref="C20:D20"/>
    <mergeCell ref="C21:D21"/>
    <mergeCell ref="C12:D12"/>
    <mergeCell ref="C13:D13"/>
    <mergeCell ref="C14:D14"/>
    <mergeCell ref="C15:D15"/>
    <mergeCell ref="C16:D16"/>
    <mergeCell ref="C7:D7"/>
    <mergeCell ref="C8:D8"/>
    <mergeCell ref="C9:D9"/>
    <mergeCell ref="C10:D10"/>
    <mergeCell ref="C11:D11"/>
    <mergeCell ref="B1:E1"/>
    <mergeCell ref="B2:E2"/>
    <mergeCell ref="B3:E3"/>
    <mergeCell ref="B4:E4"/>
    <mergeCell ref="B5:D6"/>
  </mergeCells>
  <dataValidations count="3">
    <dataValidation allowBlank="1" showInputMessage="1" showErrorMessage="1" promptTitle="Instructions" prompt="Indicate the location where this meeting was conducted." sqref="C32:C36 C41:C43"/>
    <dataValidation allowBlank="1" showInputMessage="1" showErrorMessage="1" promptTitle="Instructions" prompt="Enter the title and organization of each member of the district's DCIP planning team." sqref="C8:D28"/>
    <dataValidation allowBlank="1" showInputMessage="1" showErrorMessage="1" promptTitle="Instructions" prompt="Enter the name of each member of the district's DCIP planning team." sqref="B8:B28"/>
  </dataValidations>
  <pageMargins left="0.45" right="0.45" top="0.5" bottom="0.5" header="0.3" footer="0.05"/>
  <pageSetup scale="79" fitToHeight="7" orientation="landscape" r:id="rId3"/>
  <headerFooter>
    <oddFooter>&amp;R&amp;P</oddFooter>
  </headerFooter>
  <rowBreaks count="1" manualBreakCount="1">
    <brk id="45"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zoomScale="80" zoomScaleNormal="80" zoomScalePageLayoutView="80" workbookViewId="0">
      <selection activeCell="C10" sqref="C10"/>
    </sheetView>
  </sheetViews>
  <sheetFormatPr defaultColWidth="8.85546875" defaultRowHeight="15" x14ac:dyDescent="0.25"/>
  <cols>
    <col min="1" max="2" width="18.5703125" customWidth="1"/>
    <col min="3" max="3" width="103.42578125" customWidth="1"/>
    <col min="4" max="4" width="120.42578125" customWidth="1"/>
  </cols>
  <sheetData>
    <row r="1" spans="1:4" ht="18.75" customHeight="1" x14ac:dyDescent="0.25">
      <c r="A1" s="167" t="s">
        <v>74</v>
      </c>
      <c r="B1" s="167"/>
      <c r="C1" s="167"/>
      <c r="D1" s="164" t="s">
        <v>75</v>
      </c>
    </row>
    <row r="2" spans="1:4" ht="15" customHeight="1" x14ac:dyDescent="0.25">
      <c r="A2" s="170"/>
      <c r="B2" s="170"/>
      <c r="C2" s="170"/>
      <c r="D2" s="165"/>
    </row>
    <row r="3" spans="1:4" ht="15" customHeight="1" x14ac:dyDescent="0.25">
      <c r="A3" s="171" t="s">
        <v>76</v>
      </c>
      <c r="B3" s="171"/>
      <c r="C3" s="42"/>
      <c r="D3" s="127"/>
    </row>
    <row r="4" spans="1:4" ht="15" customHeight="1" x14ac:dyDescent="0.25">
      <c r="A4" s="171" t="s">
        <v>77</v>
      </c>
      <c r="B4" s="171"/>
      <c r="C4" s="42"/>
      <c r="D4" s="127"/>
    </row>
    <row r="5" spans="1:4" ht="15" customHeight="1" x14ac:dyDescent="0.25">
      <c r="A5" s="172"/>
      <c r="B5" s="173"/>
      <c r="C5" s="174"/>
      <c r="D5" s="40" t="s">
        <v>78</v>
      </c>
    </row>
    <row r="6" spans="1:4" ht="30.75" customHeight="1" x14ac:dyDescent="0.25">
      <c r="A6" s="168" t="s">
        <v>79</v>
      </c>
      <c r="B6" s="169"/>
      <c r="C6" s="31" t="s">
        <v>80</v>
      </c>
      <c r="D6" s="35"/>
    </row>
    <row r="7" spans="1:4" ht="18" customHeight="1" x14ac:dyDescent="0.25">
      <c r="A7" s="175"/>
      <c r="B7" s="176"/>
      <c r="C7" s="177"/>
      <c r="D7" s="34" t="s">
        <v>81</v>
      </c>
    </row>
    <row r="8" spans="1:4" ht="95.25" customHeight="1" x14ac:dyDescent="0.25">
      <c r="A8" s="166" t="s">
        <v>82</v>
      </c>
      <c r="B8" s="166"/>
      <c r="C8" s="32" t="s">
        <v>83</v>
      </c>
      <c r="D8" s="35"/>
    </row>
    <row r="9" spans="1:4" ht="15" customHeight="1" x14ac:dyDescent="0.25">
      <c r="A9" s="178"/>
      <c r="B9" s="179"/>
      <c r="C9" s="180"/>
      <c r="D9" s="34" t="s">
        <v>84</v>
      </c>
    </row>
    <row r="10" spans="1:4" ht="120" customHeight="1" x14ac:dyDescent="0.25">
      <c r="A10" s="166" t="s">
        <v>85</v>
      </c>
      <c r="B10" s="166"/>
      <c r="C10" s="32" t="s">
        <v>578</v>
      </c>
      <c r="D10" s="35"/>
    </row>
    <row r="11" spans="1:4" ht="21" customHeight="1" x14ac:dyDescent="0.25">
      <c r="A11" s="161"/>
      <c r="B11" s="162"/>
      <c r="C11" s="162"/>
      <c r="D11" s="163"/>
    </row>
    <row r="12" spans="1:4" ht="22.5" customHeight="1" x14ac:dyDescent="0.25">
      <c r="A12" s="181" t="s">
        <v>86</v>
      </c>
      <c r="B12" s="181"/>
      <c r="C12" s="181"/>
      <c r="D12" s="36"/>
    </row>
    <row r="13" spans="1:4" ht="78" customHeight="1" x14ac:dyDescent="0.25">
      <c r="A13" s="43" t="s">
        <v>87</v>
      </c>
      <c r="B13" s="44" t="s">
        <v>88</v>
      </c>
      <c r="C13" s="44" t="s">
        <v>89</v>
      </c>
      <c r="D13" s="34" t="s">
        <v>90</v>
      </c>
    </row>
    <row r="14" spans="1:4" x14ac:dyDescent="0.25">
      <c r="A14" s="116">
        <v>43709</v>
      </c>
      <c r="B14" s="116">
        <v>43831</v>
      </c>
      <c r="C14" s="33" t="s">
        <v>91</v>
      </c>
      <c r="D14" s="36"/>
    </row>
    <row r="15" spans="1:4" x14ac:dyDescent="0.25">
      <c r="A15" s="116">
        <v>43678</v>
      </c>
      <c r="B15" s="116">
        <v>43831</v>
      </c>
      <c r="C15" s="33" t="s">
        <v>92</v>
      </c>
      <c r="D15" s="36"/>
    </row>
    <row r="16" spans="1:4" x14ac:dyDescent="0.25">
      <c r="A16" s="116">
        <v>43678</v>
      </c>
      <c r="B16" s="116">
        <v>43831</v>
      </c>
      <c r="C16" s="33" t="s">
        <v>93</v>
      </c>
      <c r="D16" s="36"/>
    </row>
    <row r="17" spans="1:4" ht="16.5" customHeight="1" x14ac:dyDescent="0.25">
      <c r="A17" s="116">
        <v>43709</v>
      </c>
      <c r="B17" s="116">
        <v>43831</v>
      </c>
      <c r="C17" s="33" t="s">
        <v>94</v>
      </c>
      <c r="D17" s="36"/>
    </row>
    <row r="18" spans="1:4" x14ac:dyDescent="0.25">
      <c r="A18" s="116">
        <v>43709</v>
      </c>
      <c r="B18" s="116">
        <v>43831</v>
      </c>
      <c r="C18" s="33" t="s">
        <v>95</v>
      </c>
      <c r="D18" s="36"/>
    </row>
    <row r="19" spans="1:4" ht="30" x14ac:dyDescent="0.25">
      <c r="A19" s="116">
        <v>43709</v>
      </c>
      <c r="B19" s="116">
        <v>43831</v>
      </c>
      <c r="C19" s="33" t="s">
        <v>579</v>
      </c>
      <c r="D19" s="36"/>
    </row>
    <row r="20" spans="1:4" ht="30" x14ac:dyDescent="0.25">
      <c r="A20" s="117">
        <v>43739</v>
      </c>
      <c r="B20" s="117">
        <v>43831</v>
      </c>
      <c r="C20" s="31" t="s">
        <v>580</v>
      </c>
      <c r="D20" s="36"/>
    </row>
    <row r="21" spans="1:4" ht="30" x14ac:dyDescent="0.25">
      <c r="A21" s="117">
        <v>43709</v>
      </c>
      <c r="B21" s="117">
        <v>43831</v>
      </c>
      <c r="C21" s="31" t="s">
        <v>581</v>
      </c>
      <c r="D21" s="36"/>
    </row>
    <row r="22" spans="1:4" x14ac:dyDescent="0.25">
      <c r="A22" s="117">
        <v>43739</v>
      </c>
      <c r="B22" s="117">
        <v>43831</v>
      </c>
      <c r="C22" s="31" t="s">
        <v>582</v>
      </c>
      <c r="D22" s="36"/>
    </row>
    <row r="23" spans="1:4" x14ac:dyDescent="0.25">
      <c r="A23" s="117">
        <v>43709</v>
      </c>
      <c r="B23" s="117">
        <v>43831</v>
      </c>
      <c r="C23" s="31" t="s">
        <v>583</v>
      </c>
      <c r="D23" s="36"/>
    </row>
    <row r="24" spans="1:4" x14ac:dyDescent="0.25">
      <c r="A24" s="117">
        <v>43739</v>
      </c>
      <c r="B24" s="117">
        <v>43831</v>
      </c>
      <c r="C24" s="31" t="s">
        <v>584</v>
      </c>
      <c r="D24" s="36"/>
    </row>
    <row r="25" spans="1:4" ht="30" x14ac:dyDescent="0.25">
      <c r="A25" s="117">
        <v>43739</v>
      </c>
      <c r="B25" s="117">
        <v>43831</v>
      </c>
      <c r="C25" s="31" t="s">
        <v>585</v>
      </c>
      <c r="D25" s="36"/>
    </row>
    <row r="26" spans="1:4" ht="15" customHeight="1" x14ac:dyDescent="0.25">
      <c r="A26" s="172"/>
      <c r="B26" s="173"/>
      <c r="C26" s="174"/>
      <c r="D26" s="34" t="s">
        <v>96</v>
      </c>
    </row>
    <row r="27" spans="1:4" ht="99" customHeight="1" x14ac:dyDescent="0.25">
      <c r="A27" s="166" t="s">
        <v>97</v>
      </c>
      <c r="B27" s="166"/>
      <c r="C27" s="32" t="s">
        <v>98</v>
      </c>
      <c r="D27" s="38"/>
    </row>
    <row r="28" spans="1:4" ht="18.75" customHeight="1" x14ac:dyDescent="0.25">
      <c r="A28" s="170"/>
      <c r="B28" s="170"/>
      <c r="C28" s="170"/>
      <c r="D28" s="170"/>
    </row>
    <row r="29" spans="1:4" ht="27" customHeight="1" x14ac:dyDescent="0.25">
      <c r="A29" s="181" t="s">
        <v>99</v>
      </c>
      <c r="B29" s="181"/>
      <c r="C29" s="181"/>
      <c r="D29" s="36"/>
    </row>
    <row r="30" spans="1:4" ht="75" x14ac:dyDescent="0.25">
      <c r="A30" s="43" t="s">
        <v>100</v>
      </c>
      <c r="B30" s="44" t="s">
        <v>101</v>
      </c>
      <c r="C30" s="44" t="s">
        <v>102</v>
      </c>
      <c r="D30" s="34" t="s">
        <v>90</v>
      </c>
    </row>
    <row r="31" spans="1:4" x14ac:dyDescent="0.25">
      <c r="A31" s="116">
        <v>43831</v>
      </c>
      <c r="B31" s="116">
        <v>43983</v>
      </c>
      <c r="C31" s="33" t="s">
        <v>586</v>
      </c>
      <c r="D31" s="36"/>
    </row>
    <row r="32" spans="1:4" x14ac:dyDescent="0.25">
      <c r="A32" s="116">
        <v>43831</v>
      </c>
      <c r="B32" s="116">
        <v>43983</v>
      </c>
      <c r="C32" s="33" t="s">
        <v>587</v>
      </c>
      <c r="D32" s="36"/>
    </row>
    <row r="33" spans="1:4" x14ac:dyDescent="0.25">
      <c r="A33" s="116">
        <v>43831</v>
      </c>
      <c r="B33" s="116">
        <v>43983</v>
      </c>
      <c r="C33" s="33" t="s">
        <v>588</v>
      </c>
      <c r="D33" s="36"/>
    </row>
    <row r="34" spans="1:4" x14ac:dyDescent="0.25">
      <c r="A34" s="116">
        <v>43831</v>
      </c>
      <c r="B34" s="116">
        <v>43983</v>
      </c>
      <c r="C34" s="33" t="s">
        <v>589</v>
      </c>
      <c r="D34" s="36"/>
    </row>
    <row r="35" spans="1:4" x14ac:dyDescent="0.25">
      <c r="A35" s="116">
        <v>43831</v>
      </c>
      <c r="B35" s="116">
        <v>43983</v>
      </c>
      <c r="C35" s="33" t="s">
        <v>590</v>
      </c>
      <c r="D35" s="36"/>
    </row>
    <row r="36" spans="1:4" x14ac:dyDescent="0.25">
      <c r="A36" s="116">
        <v>43831</v>
      </c>
      <c r="B36" s="116">
        <v>43983</v>
      </c>
      <c r="C36" s="33" t="s">
        <v>591</v>
      </c>
      <c r="D36" s="36"/>
    </row>
    <row r="37" spans="1:4" x14ac:dyDescent="0.25">
      <c r="A37" s="117">
        <v>43831</v>
      </c>
      <c r="B37" s="117">
        <v>43983</v>
      </c>
      <c r="C37" s="31" t="s">
        <v>592</v>
      </c>
      <c r="D37" s="36"/>
    </row>
    <row r="38" spans="1:4" x14ac:dyDescent="0.25">
      <c r="A38" s="117">
        <v>43831</v>
      </c>
      <c r="B38" s="117">
        <v>43983</v>
      </c>
      <c r="C38" s="31" t="s">
        <v>593</v>
      </c>
      <c r="D38" s="36"/>
    </row>
    <row r="39" spans="1:4" x14ac:dyDescent="0.25">
      <c r="A39" s="45"/>
      <c r="B39" s="45"/>
      <c r="C39" s="31"/>
      <c r="D39" s="36"/>
    </row>
    <row r="40" spans="1:4" x14ac:dyDescent="0.25">
      <c r="A40" s="45"/>
      <c r="B40" s="45"/>
      <c r="C40" s="31"/>
      <c r="D40" s="36"/>
    </row>
    <row r="41" spans="1:4" x14ac:dyDescent="0.25">
      <c r="A41" s="45"/>
      <c r="B41" s="45"/>
      <c r="C41" s="31"/>
      <c r="D41" s="36"/>
    </row>
    <row r="42" spans="1:4" x14ac:dyDescent="0.25">
      <c r="A42" s="45"/>
      <c r="B42" s="45"/>
      <c r="C42" s="31"/>
      <c r="D42" s="36"/>
    </row>
  </sheetData>
  <customSheetViews>
    <customSheetView guid="{44594B27-9C70-41F1-9630-666DBB02377F}" scale="90">
      <selection activeCell="D10" sqref="D10"/>
      <pageMargins left="0" right="0" top="0" bottom="0" header="0" footer="0"/>
      <pageSetup scale="80" orientation="landscape" r:id="rId1"/>
      <headerFooter>
        <oddFooter>&amp;R&amp;P</oddFooter>
      </headerFooter>
    </customSheetView>
    <customSheetView guid="{D084C74A-34CE-4171-80D6-1BE5E86C1BB8}" scale="90" printArea="1" topLeftCell="A10">
      <selection activeCell="D12" sqref="D12"/>
      <pageMargins left="0" right="0" top="0" bottom="0" header="0" footer="0"/>
      <pageSetup scale="80" orientation="landscape" r:id="rId2"/>
      <headerFooter>
        <oddFooter>&amp;R&amp;P</oddFooter>
      </headerFooter>
    </customSheetView>
  </customSheetViews>
  <mergeCells count="17">
    <mergeCell ref="A26:C26"/>
    <mergeCell ref="A12:C12"/>
    <mergeCell ref="A27:B27"/>
    <mergeCell ref="A29:C29"/>
    <mergeCell ref="A28:D28"/>
    <mergeCell ref="A11:D11"/>
    <mergeCell ref="D1:D2"/>
    <mergeCell ref="A8:B8"/>
    <mergeCell ref="A10:B10"/>
    <mergeCell ref="A1:C1"/>
    <mergeCell ref="A6:B6"/>
    <mergeCell ref="A2:C2"/>
    <mergeCell ref="A4:B4"/>
    <mergeCell ref="A3:B3"/>
    <mergeCell ref="A5:C5"/>
    <mergeCell ref="A7:C7"/>
    <mergeCell ref="A9:C9"/>
  </mergeCells>
  <dataValidations count="1">
    <dataValidation allowBlank="1" showErrorMessage="1" sqref="A14:B25 A7 A12 A31:B42 A29 A9"/>
  </dataValidations>
  <pageMargins left="0.45" right="0.45" top="0.5" bottom="0.5" header="0.3" footer="0.05"/>
  <pageSetup scale="80" orientation="landscape" r:id="rId3"/>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topLeftCell="A19" workbookViewId="0">
      <selection activeCell="C31" sqref="C31:C34"/>
    </sheetView>
  </sheetViews>
  <sheetFormatPr defaultRowHeight="15" x14ac:dyDescent="0.25"/>
  <cols>
    <col min="1" max="2" width="18.5703125" customWidth="1"/>
    <col min="3" max="3" width="103.42578125" customWidth="1"/>
    <col min="4" max="4" width="120.42578125" customWidth="1"/>
  </cols>
  <sheetData>
    <row r="1" spans="1:4" ht="18.75" customHeight="1" x14ac:dyDescent="0.25">
      <c r="A1" s="167" t="s">
        <v>103</v>
      </c>
      <c r="B1" s="167"/>
      <c r="C1" s="167"/>
      <c r="D1" s="164" t="s">
        <v>75</v>
      </c>
    </row>
    <row r="2" spans="1:4" ht="15" customHeight="1" x14ac:dyDescent="0.25">
      <c r="A2" s="170"/>
      <c r="B2" s="170"/>
      <c r="C2" s="170"/>
      <c r="D2" s="165"/>
    </row>
    <row r="3" spans="1:4" ht="26.25" x14ac:dyDescent="0.25">
      <c r="A3" s="171" t="s">
        <v>76</v>
      </c>
      <c r="B3" s="171"/>
      <c r="C3" s="42"/>
      <c r="D3" s="127"/>
    </row>
    <row r="4" spans="1:4" ht="26.25" x14ac:dyDescent="0.25">
      <c r="A4" s="171" t="s">
        <v>77</v>
      </c>
      <c r="B4" s="171"/>
      <c r="C4" s="42"/>
      <c r="D4" s="127"/>
    </row>
    <row r="5" spans="1:4" ht="15" customHeight="1" x14ac:dyDescent="0.25">
      <c r="A5" s="172"/>
      <c r="B5" s="173"/>
      <c r="C5" s="174"/>
      <c r="D5" s="40" t="s">
        <v>78</v>
      </c>
    </row>
    <row r="6" spans="1:4" x14ac:dyDescent="0.25">
      <c r="A6" s="168" t="s">
        <v>79</v>
      </c>
      <c r="B6" s="169"/>
      <c r="C6" s="31" t="s">
        <v>104</v>
      </c>
      <c r="D6" s="35"/>
    </row>
    <row r="7" spans="1:4" x14ac:dyDescent="0.25">
      <c r="A7" s="175"/>
      <c r="B7" s="176"/>
      <c r="C7" s="177"/>
      <c r="D7" s="34" t="s">
        <v>81</v>
      </c>
    </row>
    <row r="8" spans="1:4" x14ac:dyDescent="0.25">
      <c r="A8" s="166" t="s">
        <v>82</v>
      </c>
      <c r="B8" s="166"/>
      <c r="C8" s="32" t="s">
        <v>105</v>
      </c>
      <c r="D8" s="35"/>
    </row>
    <row r="9" spans="1:4" ht="15" customHeight="1" x14ac:dyDescent="0.25">
      <c r="A9" s="178"/>
      <c r="B9" s="179"/>
      <c r="C9" s="180"/>
      <c r="D9" s="34" t="s">
        <v>84</v>
      </c>
    </row>
    <row r="10" spans="1:4" ht="30" x14ac:dyDescent="0.25">
      <c r="A10" s="166" t="s">
        <v>85</v>
      </c>
      <c r="B10" s="166"/>
      <c r="C10" s="32" t="s">
        <v>603</v>
      </c>
      <c r="D10" s="35"/>
    </row>
    <row r="11" spans="1:4" x14ac:dyDescent="0.25">
      <c r="A11" s="161"/>
      <c r="B11" s="162"/>
      <c r="C11" s="162"/>
      <c r="D11" s="163"/>
    </row>
    <row r="12" spans="1:4" x14ac:dyDescent="0.25">
      <c r="A12" s="181" t="s">
        <v>86</v>
      </c>
      <c r="B12" s="181"/>
      <c r="C12" s="181"/>
      <c r="D12" s="36"/>
    </row>
    <row r="13" spans="1:4" ht="75" x14ac:dyDescent="0.25">
      <c r="A13" s="43" t="s">
        <v>87</v>
      </c>
      <c r="B13" s="44" t="s">
        <v>88</v>
      </c>
      <c r="C13" s="44" t="s">
        <v>89</v>
      </c>
      <c r="D13" s="34" t="s">
        <v>90</v>
      </c>
    </row>
    <row r="14" spans="1:4" x14ac:dyDescent="0.25">
      <c r="A14" s="116">
        <v>43709</v>
      </c>
      <c r="B14" s="116">
        <v>43831</v>
      </c>
      <c r="C14" s="33" t="s">
        <v>598</v>
      </c>
      <c r="D14" s="36"/>
    </row>
    <row r="15" spans="1:4" x14ac:dyDescent="0.25">
      <c r="A15" s="116">
        <v>43709</v>
      </c>
      <c r="B15" s="116">
        <v>43831</v>
      </c>
      <c r="C15" s="33" t="s">
        <v>599</v>
      </c>
      <c r="D15" s="36"/>
    </row>
    <row r="16" spans="1:4" ht="30" x14ac:dyDescent="0.25">
      <c r="A16" s="116">
        <v>43709</v>
      </c>
      <c r="B16" s="116">
        <v>43831</v>
      </c>
      <c r="C16" s="33" t="s">
        <v>600</v>
      </c>
      <c r="D16" s="36"/>
    </row>
    <row r="17" spans="1:4" x14ac:dyDescent="0.25">
      <c r="A17" s="116">
        <v>43709</v>
      </c>
      <c r="B17" s="116">
        <v>43831</v>
      </c>
      <c r="C17" s="33" t="s">
        <v>601</v>
      </c>
      <c r="D17" s="36"/>
    </row>
    <row r="18" spans="1:4" ht="30" x14ac:dyDescent="0.25">
      <c r="A18" s="116">
        <v>43709</v>
      </c>
      <c r="B18" s="116">
        <v>43831</v>
      </c>
      <c r="C18" s="33" t="s">
        <v>602</v>
      </c>
      <c r="D18" s="36"/>
    </row>
    <row r="19" spans="1:4" x14ac:dyDescent="0.25">
      <c r="A19" s="32"/>
      <c r="B19" s="32"/>
      <c r="C19" s="33"/>
      <c r="D19" s="36"/>
    </row>
    <row r="20" spans="1:4" x14ac:dyDescent="0.25">
      <c r="A20" s="45"/>
      <c r="B20" s="45"/>
      <c r="C20" s="31"/>
      <c r="D20" s="36"/>
    </row>
    <row r="21" spans="1:4" x14ac:dyDescent="0.25">
      <c r="A21" s="45"/>
      <c r="B21" s="45"/>
      <c r="C21" s="31"/>
      <c r="D21" s="36"/>
    </row>
    <row r="22" spans="1:4" x14ac:dyDescent="0.25">
      <c r="A22" s="45"/>
      <c r="B22" s="45"/>
      <c r="C22" s="31"/>
      <c r="D22" s="36"/>
    </row>
    <row r="23" spans="1:4" x14ac:dyDescent="0.25">
      <c r="A23" s="45"/>
      <c r="B23" s="45"/>
      <c r="C23" s="31"/>
      <c r="D23" s="36"/>
    </row>
    <row r="24" spans="1:4" x14ac:dyDescent="0.25">
      <c r="A24" s="45"/>
      <c r="B24" s="45"/>
      <c r="C24" s="31"/>
      <c r="D24" s="36"/>
    </row>
    <row r="25" spans="1:4" x14ac:dyDescent="0.25">
      <c r="A25" s="45"/>
      <c r="B25" s="45"/>
      <c r="C25" s="31"/>
      <c r="D25" s="36"/>
    </row>
    <row r="26" spans="1:4" ht="15" customHeight="1" x14ac:dyDescent="0.25">
      <c r="A26" s="172"/>
      <c r="B26" s="173"/>
      <c r="C26" s="174"/>
      <c r="D26" s="34" t="s">
        <v>96</v>
      </c>
    </row>
    <row r="27" spans="1:4" x14ac:dyDescent="0.25">
      <c r="A27" s="166" t="s">
        <v>97</v>
      </c>
      <c r="B27" s="166"/>
      <c r="C27" s="32"/>
      <c r="D27" s="38"/>
    </row>
    <row r="28" spans="1:4" ht="18.75" customHeight="1" x14ac:dyDescent="0.25">
      <c r="A28" s="170"/>
      <c r="B28" s="170"/>
      <c r="C28" s="170"/>
      <c r="D28" s="170"/>
    </row>
    <row r="29" spans="1:4" x14ac:dyDescent="0.25">
      <c r="A29" s="181" t="s">
        <v>99</v>
      </c>
      <c r="B29" s="181"/>
      <c r="C29" s="181"/>
      <c r="D29" s="36"/>
    </row>
    <row r="30" spans="1:4" ht="75" x14ac:dyDescent="0.25">
      <c r="A30" s="43" t="s">
        <v>100</v>
      </c>
      <c r="B30" s="44" t="s">
        <v>101</v>
      </c>
      <c r="C30" s="44" t="s">
        <v>102</v>
      </c>
      <c r="D30" s="34" t="s">
        <v>90</v>
      </c>
    </row>
    <row r="31" spans="1:4" x14ac:dyDescent="0.25">
      <c r="A31" s="116">
        <v>43831</v>
      </c>
      <c r="B31" s="116">
        <v>43983</v>
      </c>
      <c r="C31" s="33" t="s">
        <v>594</v>
      </c>
      <c r="D31" s="36"/>
    </row>
    <row r="32" spans="1:4" x14ac:dyDescent="0.25">
      <c r="A32" s="116">
        <v>43831</v>
      </c>
      <c r="B32" s="116">
        <v>43983</v>
      </c>
      <c r="C32" s="33" t="s">
        <v>595</v>
      </c>
      <c r="D32" s="36"/>
    </row>
    <row r="33" spans="1:4" x14ac:dyDescent="0.25">
      <c r="A33" s="116">
        <v>43831</v>
      </c>
      <c r="B33" s="116">
        <v>43983</v>
      </c>
      <c r="C33" s="33" t="s">
        <v>596</v>
      </c>
      <c r="D33" s="36"/>
    </row>
    <row r="34" spans="1:4" x14ac:dyDescent="0.25">
      <c r="A34" s="116">
        <v>43831</v>
      </c>
      <c r="B34" s="116">
        <v>43983</v>
      </c>
      <c r="C34" s="33" t="s">
        <v>597</v>
      </c>
      <c r="D34" s="36"/>
    </row>
    <row r="35" spans="1:4" x14ac:dyDescent="0.25">
      <c r="A35" s="32"/>
      <c r="B35" s="32"/>
      <c r="C35" s="33"/>
      <c r="D35" s="36"/>
    </row>
    <row r="36" spans="1:4" x14ac:dyDescent="0.25">
      <c r="A36" s="32"/>
      <c r="B36" s="32"/>
      <c r="C36" s="33"/>
      <c r="D36" s="36"/>
    </row>
    <row r="37" spans="1:4" x14ac:dyDescent="0.25">
      <c r="A37" s="45"/>
      <c r="B37" s="45"/>
      <c r="C37" s="31"/>
      <c r="D37" s="36"/>
    </row>
    <row r="38" spans="1:4" x14ac:dyDescent="0.25">
      <c r="A38" s="45"/>
      <c r="B38" s="45"/>
      <c r="C38" s="31"/>
      <c r="D38" s="36"/>
    </row>
    <row r="39" spans="1:4" x14ac:dyDescent="0.25">
      <c r="A39" s="45"/>
      <c r="B39" s="45"/>
      <c r="C39" s="31"/>
      <c r="D39" s="36"/>
    </row>
    <row r="40" spans="1:4" x14ac:dyDescent="0.25">
      <c r="A40" s="45"/>
      <c r="B40" s="45"/>
      <c r="C40" s="31"/>
      <c r="D40" s="36"/>
    </row>
    <row r="41" spans="1:4" x14ac:dyDescent="0.25">
      <c r="A41" s="45"/>
      <c r="B41" s="45"/>
      <c r="C41" s="31"/>
      <c r="D41" s="36"/>
    </row>
    <row r="42" spans="1:4" x14ac:dyDescent="0.25">
      <c r="A42" s="45"/>
      <c r="B42" s="45"/>
      <c r="C42" s="31"/>
      <c r="D42" s="36"/>
    </row>
  </sheetData>
  <mergeCells count="17">
    <mergeCell ref="A11:D11"/>
    <mergeCell ref="A1:C1"/>
    <mergeCell ref="D1:D2"/>
    <mergeCell ref="A2:C2"/>
    <mergeCell ref="A3:B3"/>
    <mergeCell ref="A4:B4"/>
    <mergeCell ref="A5:C5"/>
    <mergeCell ref="A6:B6"/>
    <mergeCell ref="A7:C7"/>
    <mergeCell ref="A8:B8"/>
    <mergeCell ref="A9:C9"/>
    <mergeCell ref="A10:B10"/>
    <mergeCell ref="A12:C12"/>
    <mergeCell ref="A26:C26"/>
    <mergeCell ref="A27:B27"/>
    <mergeCell ref="A28:D28"/>
    <mergeCell ref="A29:C29"/>
  </mergeCells>
  <dataValidations count="1">
    <dataValidation allowBlank="1" showErrorMessage="1" sqref="A14:B25 A7 A12 A31:B42 A29 A9"/>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zoomScalePageLayoutView="90" workbookViewId="0">
      <selection activeCell="O18" sqref="O18"/>
    </sheetView>
  </sheetViews>
  <sheetFormatPr defaultColWidth="8.85546875" defaultRowHeight="15" x14ac:dyDescent="0.25"/>
  <cols>
    <col min="1" max="1" width="5.42578125" customWidth="1"/>
    <col min="2" max="2" width="100.5703125" customWidth="1"/>
    <col min="3" max="7" width="10.5703125" customWidth="1"/>
    <col min="8" max="12" width="10.5703125" hidden="1" customWidth="1"/>
  </cols>
  <sheetData>
    <row r="1" spans="2:12" ht="18.75" customHeight="1" x14ac:dyDescent="0.25">
      <c r="B1" s="182" t="s">
        <v>106</v>
      </c>
      <c r="C1" s="183"/>
      <c r="D1" s="183"/>
      <c r="E1" s="183"/>
      <c r="F1" s="183"/>
      <c r="G1" s="183"/>
    </row>
    <row r="3" spans="2:12" ht="30" customHeight="1" x14ac:dyDescent="0.25">
      <c r="B3" s="71" t="s">
        <v>107</v>
      </c>
      <c r="C3" s="72" t="s">
        <v>103</v>
      </c>
      <c r="D3" s="72" t="s">
        <v>108</v>
      </c>
      <c r="E3" s="72" t="s">
        <v>109</v>
      </c>
      <c r="F3" s="72" t="s">
        <v>110</v>
      </c>
      <c r="G3" s="72" t="s">
        <v>111</v>
      </c>
      <c r="H3" s="73" t="s">
        <v>103</v>
      </c>
      <c r="I3" s="73" t="s">
        <v>108</v>
      </c>
      <c r="J3" s="73" t="s">
        <v>109</v>
      </c>
      <c r="K3" s="73" t="s">
        <v>110</v>
      </c>
      <c r="L3" s="73" t="s">
        <v>111</v>
      </c>
    </row>
    <row r="4" spans="2:12" x14ac:dyDescent="0.25">
      <c r="B4" s="38" t="s">
        <v>112</v>
      </c>
      <c r="C4" s="74"/>
      <c r="D4" s="74"/>
      <c r="E4" s="74"/>
      <c r="F4" s="74"/>
      <c r="G4" s="74"/>
      <c r="H4" t="str">
        <f>IF(C4="Y",$B$4,"")</f>
        <v/>
      </c>
      <c r="I4" t="str">
        <f>IF(D4="Y",$B$4,"")</f>
        <v/>
      </c>
      <c r="J4" t="str">
        <f>IF(E4="Y",$B$4,"")</f>
        <v/>
      </c>
      <c r="K4" t="str">
        <f>IF(F4="Y",$B$4,"")</f>
        <v/>
      </c>
      <c r="L4" t="str">
        <f>IF(G4="Y",$B$4,"")</f>
        <v/>
      </c>
    </row>
    <row r="5" spans="2:12" x14ac:dyDescent="0.25">
      <c r="B5" s="38" t="s">
        <v>113</v>
      </c>
      <c r="C5" s="74"/>
      <c r="D5" s="74"/>
      <c r="E5" s="74"/>
      <c r="F5" s="74"/>
      <c r="G5" s="74"/>
      <c r="H5" t="str">
        <f t="shared" ref="H5:H35" si="0">IF(C5="Y",CONCATENATE(H4,CHAR(10),$B5),H4)</f>
        <v/>
      </c>
      <c r="I5" t="str">
        <f t="shared" ref="I5:I35" si="1">IF(D5="Y",CONCATENATE(I4,CHAR(10),$B5),I4)</f>
        <v/>
      </c>
      <c r="J5" t="str">
        <f t="shared" ref="J5:J35" si="2">IF(E5="Y",CONCATENATE(J4,CHAR(10),$B5),J4)</f>
        <v/>
      </c>
      <c r="K5" t="str">
        <f t="shared" ref="K5:K35" si="3">IF(F5="Y",CONCATENATE(K4,CHAR(10),$B5),K4)</f>
        <v/>
      </c>
      <c r="L5" t="str">
        <f t="shared" ref="L5:L35" si="4">IF(G5="Y",CONCATENATE(L4,CHAR(10),$B5),L4)</f>
        <v/>
      </c>
    </row>
    <row r="6" spans="2:12" x14ac:dyDescent="0.25">
      <c r="B6" s="38" t="s">
        <v>114</v>
      </c>
      <c r="C6" s="74"/>
      <c r="D6" s="74"/>
      <c r="E6" s="74"/>
      <c r="F6" s="74"/>
      <c r="G6" s="74"/>
      <c r="H6" t="str">
        <f t="shared" si="0"/>
        <v/>
      </c>
      <c r="I6" t="str">
        <f t="shared" si="1"/>
        <v/>
      </c>
      <c r="J6" t="str">
        <f t="shared" si="2"/>
        <v/>
      </c>
      <c r="K6" t="str">
        <f t="shared" si="3"/>
        <v/>
      </c>
      <c r="L6" t="str">
        <f t="shared" si="4"/>
        <v/>
      </c>
    </row>
    <row r="7" spans="2:12" x14ac:dyDescent="0.25">
      <c r="B7" s="38" t="s">
        <v>115</v>
      </c>
      <c r="C7" s="74"/>
      <c r="D7" s="74"/>
      <c r="E7" s="74"/>
      <c r="F7" s="74"/>
      <c r="G7" s="74"/>
      <c r="H7" t="str">
        <f t="shared" si="0"/>
        <v/>
      </c>
      <c r="I7" t="str">
        <f t="shared" si="1"/>
        <v/>
      </c>
      <c r="J7" t="str">
        <f t="shared" si="2"/>
        <v/>
      </c>
      <c r="K7" t="str">
        <f t="shared" si="3"/>
        <v/>
      </c>
      <c r="L7" t="str">
        <f t="shared" si="4"/>
        <v/>
      </c>
    </row>
    <row r="8" spans="2:12" x14ac:dyDescent="0.25">
      <c r="B8" s="38" t="s">
        <v>116</v>
      </c>
      <c r="C8" s="74"/>
      <c r="D8" s="74"/>
      <c r="E8" s="74"/>
      <c r="F8" s="74"/>
      <c r="G8" s="74"/>
      <c r="H8" t="str">
        <f t="shared" si="0"/>
        <v/>
      </c>
      <c r="I8" t="str">
        <f t="shared" si="1"/>
        <v/>
      </c>
      <c r="J8" t="str">
        <f t="shared" si="2"/>
        <v/>
      </c>
      <c r="K8" t="str">
        <f t="shared" si="3"/>
        <v/>
      </c>
      <c r="L8" t="str">
        <f t="shared" si="4"/>
        <v/>
      </c>
    </row>
    <row r="9" spans="2:12" x14ac:dyDescent="0.25">
      <c r="B9" s="38" t="s">
        <v>117</v>
      </c>
      <c r="C9" s="74"/>
      <c r="D9" s="74"/>
      <c r="E9" s="74"/>
      <c r="F9" s="74"/>
      <c r="G9" s="74"/>
      <c r="H9" t="str">
        <f t="shared" si="0"/>
        <v/>
      </c>
      <c r="I9" t="str">
        <f t="shared" si="1"/>
        <v/>
      </c>
      <c r="J9" t="str">
        <f t="shared" si="2"/>
        <v/>
      </c>
      <c r="K9" t="str">
        <f t="shared" si="3"/>
        <v/>
      </c>
      <c r="L9" t="str">
        <f t="shared" si="4"/>
        <v/>
      </c>
    </row>
    <row r="10" spans="2:12" x14ac:dyDescent="0.25">
      <c r="B10" s="38" t="s">
        <v>118</v>
      </c>
      <c r="C10" s="74"/>
      <c r="D10" s="74"/>
      <c r="E10" s="74"/>
      <c r="F10" s="74"/>
      <c r="G10" s="74"/>
      <c r="H10" t="str">
        <f t="shared" si="0"/>
        <v/>
      </c>
      <c r="I10" t="str">
        <f t="shared" si="1"/>
        <v/>
      </c>
      <c r="J10" t="str">
        <f t="shared" si="2"/>
        <v/>
      </c>
      <c r="K10" t="str">
        <f t="shared" si="3"/>
        <v/>
      </c>
      <c r="L10" t="str">
        <f t="shared" si="4"/>
        <v/>
      </c>
    </row>
    <row r="11" spans="2:12" x14ac:dyDescent="0.25">
      <c r="B11" s="38" t="s">
        <v>119</v>
      </c>
      <c r="C11" s="74"/>
      <c r="D11" s="74"/>
      <c r="E11" s="74"/>
      <c r="F11" s="74"/>
      <c r="G11" s="74"/>
      <c r="H11" t="str">
        <f t="shared" si="0"/>
        <v/>
      </c>
      <c r="I11" t="str">
        <f t="shared" si="1"/>
        <v/>
      </c>
      <c r="J11" t="str">
        <f t="shared" si="2"/>
        <v/>
      </c>
      <c r="K11" t="str">
        <f t="shared" si="3"/>
        <v/>
      </c>
      <c r="L11" t="str">
        <f t="shared" si="4"/>
        <v/>
      </c>
    </row>
    <row r="12" spans="2:12" x14ac:dyDescent="0.25">
      <c r="B12" s="38" t="s">
        <v>120</v>
      </c>
      <c r="C12" s="74"/>
      <c r="D12" s="74"/>
      <c r="E12" s="74"/>
      <c r="F12" s="74"/>
      <c r="G12" s="74"/>
      <c r="H12" t="str">
        <f t="shared" si="0"/>
        <v/>
      </c>
      <c r="I12" t="str">
        <f t="shared" si="1"/>
        <v/>
      </c>
      <c r="J12" t="str">
        <f t="shared" si="2"/>
        <v/>
      </c>
      <c r="K12" t="str">
        <f t="shared" si="3"/>
        <v/>
      </c>
      <c r="L12" t="str">
        <f t="shared" si="4"/>
        <v/>
      </c>
    </row>
    <row r="13" spans="2:12" x14ac:dyDescent="0.25">
      <c r="B13" s="38" t="s">
        <v>121</v>
      </c>
      <c r="C13" s="74"/>
      <c r="D13" s="74"/>
      <c r="E13" s="74"/>
      <c r="F13" s="74"/>
      <c r="G13" s="74"/>
      <c r="H13" t="str">
        <f t="shared" si="0"/>
        <v/>
      </c>
      <c r="I13" t="str">
        <f t="shared" si="1"/>
        <v/>
      </c>
      <c r="J13" t="str">
        <f t="shared" si="2"/>
        <v/>
      </c>
      <c r="K13" t="str">
        <f t="shared" si="3"/>
        <v/>
      </c>
      <c r="L13" t="str">
        <f t="shared" si="4"/>
        <v/>
      </c>
    </row>
    <row r="14" spans="2:12" x14ac:dyDescent="0.25">
      <c r="B14" s="38" t="s">
        <v>122</v>
      </c>
      <c r="C14" s="74"/>
      <c r="D14" s="74"/>
      <c r="E14" s="74"/>
      <c r="F14" s="74"/>
      <c r="G14" s="74"/>
      <c r="H14" t="str">
        <f t="shared" si="0"/>
        <v/>
      </c>
      <c r="I14" t="str">
        <f t="shared" si="1"/>
        <v/>
      </c>
      <c r="J14" t="str">
        <f t="shared" si="2"/>
        <v/>
      </c>
      <c r="K14" t="str">
        <f t="shared" si="3"/>
        <v/>
      </c>
      <c r="L14" t="str">
        <f t="shared" si="4"/>
        <v/>
      </c>
    </row>
    <row r="15" spans="2:12" x14ac:dyDescent="0.25">
      <c r="B15" s="38" t="s">
        <v>123</v>
      </c>
      <c r="C15" s="74"/>
      <c r="D15" s="74"/>
      <c r="E15" s="74"/>
      <c r="F15" s="74"/>
      <c r="G15" s="74"/>
      <c r="H15" t="str">
        <f t="shared" si="0"/>
        <v/>
      </c>
      <c r="I15" t="str">
        <f t="shared" si="1"/>
        <v/>
      </c>
      <c r="J15" t="str">
        <f t="shared" si="2"/>
        <v/>
      </c>
      <c r="K15" t="str">
        <f t="shared" si="3"/>
        <v/>
      </c>
      <c r="L15" t="str">
        <f t="shared" si="4"/>
        <v/>
      </c>
    </row>
    <row r="16" spans="2:12" x14ac:dyDescent="0.25">
      <c r="B16" s="38" t="s">
        <v>124</v>
      </c>
      <c r="C16" s="74"/>
      <c r="D16" s="74"/>
      <c r="E16" s="74"/>
      <c r="F16" s="74"/>
      <c r="G16" s="74"/>
      <c r="H16" t="str">
        <f t="shared" si="0"/>
        <v/>
      </c>
      <c r="I16" t="str">
        <f t="shared" si="1"/>
        <v/>
      </c>
      <c r="J16" t="str">
        <f t="shared" si="2"/>
        <v/>
      </c>
      <c r="K16" t="str">
        <f t="shared" si="3"/>
        <v/>
      </c>
      <c r="L16" t="str">
        <f t="shared" si="4"/>
        <v/>
      </c>
    </row>
    <row r="17" spans="2:12" x14ac:dyDescent="0.25">
      <c r="B17" s="38" t="s">
        <v>125</v>
      </c>
      <c r="C17" s="74"/>
      <c r="D17" s="74"/>
      <c r="E17" s="74"/>
      <c r="F17" s="74"/>
      <c r="G17" s="74"/>
      <c r="H17" t="str">
        <f t="shared" si="0"/>
        <v/>
      </c>
      <c r="I17" t="str">
        <f t="shared" si="1"/>
        <v/>
      </c>
      <c r="J17" t="str">
        <f t="shared" si="2"/>
        <v/>
      </c>
      <c r="K17" t="str">
        <f t="shared" si="3"/>
        <v/>
      </c>
      <c r="L17" t="str">
        <f t="shared" si="4"/>
        <v/>
      </c>
    </row>
    <row r="18" spans="2:12" x14ac:dyDescent="0.25">
      <c r="B18" s="38" t="s">
        <v>126</v>
      </c>
      <c r="C18" s="74"/>
      <c r="D18" s="74"/>
      <c r="E18" s="74"/>
      <c r="F18" s="74"/>
      <c r="G18" s="74"/>
      <c r="H18" t="str">
        <f t="shared" si="0"/>
        <v/>
      </c>
      <c r="I18" t="str">
        <f t="shared" si="1"/>
        <v/>
      </c>
      <c r="J18" t="str">
        <f t="shared" si="2"/>
        <v/>
      </c>
      <c r="K18" t="str">
        <f t="shared" si="3"/>
        <v/>
      </c>
      <c r="L18" t="str">
        <f t="shared" si="4"/>
        <v/>
      </c>
    </row>
    <row r="19" spans="2:12" x14ac:dyDescent="0.25">
      <c r="B19" s="38" t="s">
        <v>127</v>
      </c>
      <c r="C19" s="74"/>
      <c r="D19" s="74"/>
      <c r="E19" s="74"/>
      <c r="F19" s="74"/>
      <c r="G19" s="74"/>
      <c r="H19" t="str">
        <f t="shared" si="0"/>
        <v/>
      </c>
      <c r="I19" t="str">
        <f t="shared" si="1"/>
        <v/>
      </c>
      <c r="J19" t="str">
        <f t="shared" si="2"/>
        <v/>
      </c>
      <c r="K19" t="str">
        <f t="shared" si="3"/>
        <v/>
      </c>
      <c r="L19" t="str">
        <f t="shared" si="4"/>
        <v/>
      </c>
    </row>
    <row r="20" spans="2:12" x14ac:dyDescent="0.25">
      <c r="B20" s="39"/>
      <c r="C20" s="74"/>
      <c r="D20" s="74"/>
      <c r="E20" s="74"/>
      <c r="F20" s="74"/>
      <c r="G20" s="74"/>
      <c r="H20" t="str">
        <f t="shared" si="0"/>
        <v/>
      </c>
      <c r="I20" t="str">
        <f t="shared" si="1"/>
        <v/>
      </c>
      <c r="J20" t="str">
        <f t="shared" si="2"/>
        <v/>
      </c>
      <c r="K20" t="str">
        <f t="shared" si="3"/>
        <v/>
      </c>
      <c r="L20" t="str">
        <f t="shared" si="4"/>
        <v/>
      </c>
    </row>
    <row r="21" spans="2:12" x14ac:dyDescent="0.25">
      <c r="B21" s="39"/>
      <c r="C21" s="74"/>
      <c r="D21" s="74"/>
      <c r="E21" s="74"/>
      <c r="F21" s="74"/>
      <c r="G21" s="74"/>
      <c r="H21" t="str">
        <f t="shared" si="0"/>
        <v/>
      </c>
      <c r="I21" t="str">
        <f t="shared" si="1"/>
        <v/>
      </c>
      <c r="J21" t="str">
        <f t="shared" si="2"/>
        <v/>
      </c>
      <c r="K21" t="str">
        <f t="shared" si="3"/>
        <v/>
      </c>
      <c r="L21" t="str">
        <f t="shared" si="4"/>
        <v/>
      </c>
    </row>
    <row r="22" spans="2:12" x14ac:dyDescent="0.25">
      <c r="B22" s="39"/>
      <c r="C22" s="74"/>
      <c r="D22" s="74"/>
      <c r="E22" s="74"/>
      <c r="F22" s="74"/>
      <c r="G22" s="74"/>
      <c r="H22" t="str">
        <f t="shared" si="0"/>
        <v/>
      </c>
      <c r="I22" t="str">
        <f t="shared" si="1"/>
        <v/>
      </c>
      <c r="J22" t="str">
        <f t="shared" si="2"/>
        <v/>
      </c>
      <c r="K22" t="str">
        <f t="shared" si="3"/>
        <v/>
      </c>
      <c r="L22" t="str">
        <f t="shared" si="4"/>
        <v/>
      </c>
    </row>
    <row r="23" spans="2:12" x14ac:dyDescent="0.25">
      <c r="B23" s="39"/>
      <c r="C23" s="74"/>
      <c r="D23" s="74"/>
      <c r="E23" s="74"/>
      <c r="F23" s="74"/>
      <c r="G23" s="74"/>
      <c r="H23" t="str">
        <f t="shared" si="0"/>
        <v/>
      </c>
      <c r="I23" t="str">
        <f t="shared" si="1"/>
        <v/>
      </c>
      <c r="J23" t="str">
        <f t="shared" si="2"/>
        <v/>
      </c>
      <c r="K23" t="str">
        <f t="shared" si="3"/>
        <v/>
      </c>
      <c r="L23" t="str">
        <f t="shared" si="4"/>
        <v/>
      </c>
    </row>
    <row r="24" spans="2:12" x14ac:dyDescent="0.25">
      <c r="B24" s="39"/>
      <c r="C24" s="74"/>
      <c r="D24" s="74"/>
      <c r="E24" s="74"/>
      <c r="F24" s="74"/>
      <c r="G24" s="74"/>
      <c r="H24" t="str">
        <f t="shared" si="0"/>
        <v/>
      </c>
      <c r="I24" t="str">
        <f t="shared" si="1"/>
        <v/>
      </c>
      <c r="J24" t="str">
        <f t="shared" si="2"/>
        <v/>
      </c>
      <c r="K24" t="str">
        <f t="shared" si="3"/>
        <v/>
      </c>
      <c r="L24" t="str">
        <f t="shared" si="4"/>
        <v/>
      </c>
    </row>
    <row r="25" spans="2:12" x14ac:dyDescent="0.25">
      <c r="B25" s="39"/>
      <c r="C25" s="74"/>
      <c r="D25" s="74"/>
      <c r="E25" s="74"/>
      <c r="F25" s="74"/>
      <c r="G25" s="74"/>
      <c r="H25" t="str">
        <f t="shared" si="0"/>
        <v/>
      </c>
      <c r="I25" t="str">
        <f t="shared" si="1"/>
        <v/>
      </c>
      <c r="J25" t="str">
        <f t="shared" si="2"/>
        <v/>
      </c>
      <c r="K25" t="str">
        <f t="shared" si="3"/>
        <v/>
      </c>
      <c r="L25" t="str">
        <f t="shared" si="4"/>
        <v/>
      </c>
    </row>
    <row r="26" spans="2:12" x14ac:dyDescent="0.25">
      <c r="B26" s="39"/>
      <c r="C26" s="74"/>
      <c r="D26" s="74"/>
      <c r="E26" s="74"/>
      <c r="F26" s="74"/>
      <c r="G26" s="74"/>
      <c r="H26" t="str">
        <f t="shared" si="0"/>
        <v/>
      </c>
      <c r="I26" t="str">
        <f t="shared" si="1"/>
        <v/>
      </c>
      <c r="J26" t="str">
        <f t="shared" si="2"/>
        <v/>
      </c>
      <c r="K26" t="str">
        <f t="shared" si="3"/>
        <v/>
      </c>
      <c r="L26" t="str">
        <f t="shared" si="4"/>
        <v/>
      </c>
    </row>
    <row r="27" spans="2:12" x14ac:dyDescent="0.25">
      <c r="B27" s="39"/>
      <c r="C27" s="74"/>
      <c r="D27" s="74"/>
      <c r="E27" s="74"/>
      <c r="F27" s="74"/>
      <c r="G27" s="74"/>
      <c r="H27" t="str">
        <f t="shared" si="0"/>
        <v/>
      </c>
      <c r="I27" t="str">
        <f t="shared" si="1"/>
        <v/>
      </c>
      <c r="J27" t="str">
        <f t="shared" si="2"/>
        <v/>
      </c>
      <c r="K27" t="str">
        <f t="shared" si="3"/>
        <v/>
      </c>
      <c r="L27" t="str">
        <f t="shared" si="4"/>
        <v/>
      </c>
    </row>
    <row r="28" spans="2:12" x14ac:dyDescent="0.25">
      <c r="B28" s="39"/>
      <c r="C28" s="74"/>
      <c r="D28" s="74"/>
      <c r="E28" s="74"/>
      <c r="F28" s="74"/>
      <c r="G28" s="74"/>
      <c r="H28" t="str">
        <f t="shared" si="0"/>
        <v/>
      </c>
      <c r="I28" t="str">
        <f t="shared" si="1"/>
        <v/>
      </c>
      <c r="J28" t="str">
        <f t="shared" si="2"/>
        <v/>
      </c>
      <c r="K28" t="str">
        <f t="shared" si="3"/>
        <v/>
      </c>
      <c r="L28" t="str">
        <f t="shared" si="4"/>
        <v/>
      </c>
    </row>
    <row r="29" spans="2:12" x14ac:dyDescent="0.25">
      <c r="B29" s="39"/>
      <c r="C29" s="74"/>
      <c r="D29" s="74"/>
      <c r="E29" s="74"/>
      <c r="F29" s="74"/>
      <c r="G29" s="74"/>
      <c r="H29" t="str">
        <f t="shared" si="0"/>
        <v/>
      </c>
      <c r="I29" t="str">
        <f t="shared" si="1"/>
        <v/>
      </c>
      <c r="J29" t="str">
        <f t="shared" si="2"/>
        <v/>
      </c>
      <c r="K29" t="str">
        <f t="shared" si="3"/>
        <v/>
      </c>
      <c r="L29" t="str">
        <f t="shared" si="4"/>
        <v/>
      </c>
    </row>
    <row r="30" spans="2:12" x14ac:dyDescent="0.25">
      <c r="B30" s="39"/>
      <c r="C30" s="74"/>
      <c r="D30" s="74"/>
      <c r="E30" s="74"/>
      <c r="F30" s="74"/>
      <c r="G30" s="74"/>
      <c r="H30" t="str">
        <f t="shared" si="0"/>
        <v/>
      </c>
      <c r="I30" t="str">
        <f t="shared" si="1"/>
        <v/>
      </c>
      <c r="J30" t="str">
        <f t="shared" si="2"/>
        <v/>
      </c>
      <c r="K30" t="str">
        <f t="shared" si="3"/>
        <v/>
      </c>
      <c r="L30" t="str">
        <f t="shared" si="4"/>
        <v/>
      </c>
    </row>
    <row r="31" spans="2:12" x14ac:dyDescent="0.25">
      <c r="B31" s="39"/>
      <c r="C31" s="74"/>
      <c r="D31" s="74"/>
      <c r="E31" s="74"/>
      <c r="F31" s="74"/>
      <c r="G31" s="74"/>
      <c r="H31" t="str">
        <f t="shared" si="0"/>
        <v/>
      </c>
      <c r="I31" t="str">
        <f t="shared" si="1"/>
        <v/>
      </c>
      <c r="J31" t="str">
        <f t="shared" si="2"/>
        <v/>
      </c>
      <c r="K31" t="str">
        <f t="shared" si="3"/>
        <v/>
      </c>
      <c r="L31" t="str">
        <f t="shared" si="4"/>
        <v/>
      </c>
    </row>
    <row r="32" spans="2:12" x14ac:dyDescent="0.25">
      <c r="B32" s="39"/>
      <c r="C32" s="74"/>
      <c r="D32" s="74"/>
      <c r="E32" s="74"/>
      <c r="F32" s="74"/>
      <c r="G32" s="74"/>
      <c r="H32" t="str">
        <f t="shared" si="0"/>
        <v/>
      </c>
      <c r="I32" t="str">
        <f t="shared" si="1"/>
        <v/>
      </c>
      <c r="J32" t="str">
        <f t="shared" si="2"/>
        <v/>
      </c>
      <c r="K32" t="str">
        <f t="shared" si="3"/>
        <v/>
      </c>
      <c r="L32" t="str">
        <f t="shared" si="4"/>
        <v/>
      </c>
    </row>
    <row r="33" spans="2:12" x14ac:dyDescent="0.25">
      <c r="B33" s="39"/>
      <c r="C33" s="74"/>
      <c r="D33" s="74"/>
      <c r="E33" s="74"/>
      <c r="F33" s="74"/>
      <c r="G33" s="74"/>
      <c r="H33" t="str">
        <f t="shared" si="0"/>
        <v/>
      </c>
      <c r="I33" t="str">
        <f t="shared" si="1"/>
        <v/>
      </c>
      <c r="J33" t="str">
        <f t="shared" si="2"/>
        <v/>
      </c>
      <c r="K33" t="str">
        <f t="shared" si="3"/>
        <v/>
      </c>
      <c r="L33" t="str">
        <f t="shared" si="4"/>
        <v/>
      </c>
    </row>
    <row r="34" spans="2:12" x14ac:dyDescent="0.25">
      <c r="B34" s="39"/>
      <c r="C34" s="74"/>
      <c r="D34" s="74"/>
      <c r="E34" s="74"/>
      <c r="F34" s="74"/>
      <c r="G34" s="74"/>
      <c r="H34" t="str">
        <f t="shared" si="0"/>
        <v/>
      </c>
      <c r="I34" t="str">
        <f t="shared" si="1"/>
        <v/>
      </c>
      <c r="J34" t="str">
        <f t="shared" si="2"/>
        <v/>
      </c>
      <c r="K34" t="str">
        <f t="shared" si="3"/>
        <v/>
      </c>
      <c r="L34" t="str">
        <f t="shared" si="4"/>
        <v/>
      </c>
    </row>
    <row r="35" spans="2:12" x14ac:dyDescent="0.25">
      <c r="B35" s="39"/>
      <c r="C35" s="74"/>
      <c r="D35" s="74"/>
      <c r="E35" s="74"/>
      <c r="F35" s="74"/>
      <c r="G35" s="74"/>
      <c r="H35" t="str">
        <f t="shared" si="0"/>
        <v/>
      </c>
      <c r="I35" t="str">
        <f t="shared" si="1"/>
        <v/>
      </c>
      <c r="J35" t="str">
        <f t="shared" si="2"/>
        <v/>
      </c>
      <c r="K35" t="str">
        <f t="shared" si="3"/>
        <v/>
      </c>
      <c r="L35" t="str">
        <f t="shared" si="4"/>
        <v/>
      </c>
    </row>
  </sheetData>
  <sheetProtection sheet="1" objects="1" scenarios="1"/>
  <protectedRanges>
    <protectedRange sqref="C4:G35 B20:B35" name="Range1"/>
  </protectedRanges>
  <customSheetViews>
    <customSheetView guid="{44594B27-9C70-41F1-9630-666DBB02377F}" scale="90" showPageBreaks="1" printArea="1" hiddenColumns="1" state="hidden">
      <selection activeCell="O18" sqref="O18"/>
      <pageMargins left="0" right="0" top="0" bottom="0" header="0" footer="0"/>
      <pageSetup scale="80" orientation="landscape" r:id="rId1"/>
      <headerFooter>
        <oddFooter>&amp;R&amp;P</oddFooter>
      </headerFooter>
    </customSheetView>
    <customSheetView guid="{D084C74A-34CE-4171-80D6-1BE5E86C1BB8}" showPageBreaks="1" printArea="1" hiddenColumns="1" state="hidden">
      <selection activeCell="B2" sqref="B1:B1048576"/>
      <pageMargins left="0" right="0" top="0" bottom="0" header="0" footer="0"/>
      <pageSetup scale="80" orientation="landscape" r:id="rId2"/>
      <headerFooter>
        <oddFooter>&amp;R&amp;P</oddFooter>
      </headerFooter>
    </customSheetView>
  </customSheetViews>
  <mergeCells count="1">
    <mergeCell ref="B1:G1"/>
  </mergeCells>
  <pageMargins left="0.45" right="0.45" top="0.5" bottom="0.5" header="0.3" footer="0.05"/>
  <pageSetup scale="80" orientation="landscape" r:id="rId3"/>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topLeftCell="A22" workbookViewId="0">
      <selection activeCell="C14" sqref="C14:C15"/>
    </sheetView>
  </sheetViews>
  <sheetFormatPr defaultRowHeight="15" x14ac:dyDescent="0.25"/>
  <cols>
    <col min="1" max="2" width="18.5703125" customWidth="1"/>
    <col min="3" max="3" width="120" customWidth="1"/>
    <col min="4" max="4" width="114.85546875" bestFit="1" customWidth="1"/>
  </cols>
  <sheetData>
    <row r="1" spans="1:4" ht="18.75" x14ac:dyDescent="0.25">
      <c r="A1" s="167" t="s">
        <v>128</v>
      </c>
      <c r="B1" s="167"/>
      <c r="C1" s="167"/>
      <c r="D1" s="164" t="s">
        <v>75</v>
      </c>
    </row>
    <row r="2" spans="1:4" x14ac:dyDescent="0.25">
      <c r="A2" s="172"/>
      <c r="B2" s="173"/>
      <c r="C2" s="174"/>
      <c r="D2" s="165"/>
    </row>
    <row r="3" spans="1:4" ht="120" x14ac:dyDescent="0.25">
      <c r="A3" s="171" t="s">
        <v>129</v>
      </c>
      <c r="B3" s="171"/>
      <c r="C3" s="31" t="s">
        <v>130</v>
      </c>
      <c r="D3" s="127"/>
    </row>
    <row r="4" spans="1:4" ht="26.25" x14ac:dyDescent="0.25">
      <c r="A4" s="171" t="s">
        <v>77</v>
      </c>
      <c r="B4" s="171"/>
      <c r="C4" s="39"/>
      <c r="D4" s="127"/>
    </row>
    <row r="5" spans="1:4" x14ac:dyDescent="0.25">
      <c r="A5" s="170"/>
      <c r="B5" s="170"/>
      <c r="C5" s="170"/>
      <c r="D5" s="41" t="s">
        <v>78</v>
      </c>
    </row>
    <row r="6" spans="1:4" x14ac:dyDescent="0.25">
      <c r="A6" s="168" t="s">
        <v>131</v>
      </c>
      <c r="B6" s="169"/>
      <c r="C6" s="31" t="s">
        <v>132</v>
      </c>
      <c r="D6" s="35"/>
    </row>
    <row r="7" spans="1:4" ht="15" customHeight="1" x14ac:dyDescent="0.25">
      <c r="A7" s="175"/>
      <c r="B7" s="176"/>
      <c r="C7" s="177"/>
      <c r="D7" s="34" t="s">
        <v>81</v>
      </c>
    </row>
    <row r="8" spans="1:4" ht="135" x14ac:dyDescent="0.25">
      <c r="A8" s="166" t="s">
        <v>133</v>
      </c>
      <c r="B8" s="166"/>
      <c r="C8" s="45" t="s">
        <v>134</v>
      </c>
      <c r="D8" s="35"/>
    </row>
    <row r="9" spans="1:4" ht="15" customHeight="1" x14ac:dyDescent="0.25">
      <c r="A9" s="178"/>
      <c r="B9" s="179"/>
      <c r="C9" s="180"/>
      <c r="D9" s="34" t="s">
        <v>84</v>
      </c>
    </row>
    <row r="10" spans="1:4" ht="105" x14ac:dyDescent="0.25">
      <c r="A10" s="166" t="s">
        <v>85</v>
      </c>
      <c r="B10" s="166"/>
      <c r="C10" s="45" t="s">
        <v>606</v>
      </c>
      <c r="D10" s="35"/>
    </row>
    <row r="11" spans="1:4" ht="15" customHeight="1" x14ac:dyDescent="0.25">
      <c r="A11" s="184"/>
      <c r="B11" s="185"/>
      <c r="C11" s="186"/>
      <c r="D11" s="35"/>
    </row>
    <row r="12" spans="1:4" x14ac:dyDescent="0.25">
      <c r="A12" s="181" t="s">
        <v>86</v>
      </c>
      <c r="B12" s="181"/>
      <c r="C12" s="181"/>
      <c r="D12" s="36"/>
    </row>
    <row r="13" spans="1:4" ht="75" x14ac:dyDescent="0.25">
      <c r="A13" s="43" t="s">
        <v>87</v>
      </c>
      <c r="B13" s="44" t="s">
        <v>88</v>
      </c>
      <c r="C13" s="92" t="s">
        <v>135</v>
      </c>
      <c r="D13" s="34" t="s">
        <v>90</v>
      </c>
    </row>
    <row r="14" spans="1:4" x14ac:dyDescent="0.25">
      <c r="A14" s="32" t="s">
        <v>136</v>
      </c>
      <c r="B14" s="91">
        <v>43485</v>
      </c>
      <c r="C14" s="33" t="s">
        <v>604</v>
      </c>
      <c r="D14" s="36"/>
    </row>
    <row r="15" spans="1:4" ht="30" x14ac:dyDescent="0.25">
      <c r="A15" s="91" t="s">
        <v>136</v>
      </c>
      <c r="B15" s="91">
        <v>43485</v>
      </c>
      <c r="C15" s="33" t="s">
        <v>605</v>
      </c>
      <c r="D15" s="36"/>
    </row>
    <row r="16" spans="1:4" ht="30" x14ac:dyDescent="0.25">
      <c r="A16" s="32" t="s">
        <v>136</v>
      </c>
      <c r="B16" s="91" t="s">
        <v>137</v>
      </c>
      <c r="C16" s="33" t="s">
        <v>138</v>
      </c>
      <c r="D16" s="36"/>
    </row>
    <row r="17" spans="1:4" x14ac:dyDescent="0.25">
      <c r="A17" s="32" t="s">
        <v>139</v>
      </c>
      <c r="B17" s="91">
        <v>43485</v>
      </c>
      <c r="C17" s="33" t="s">
        <v>140</v>
      </c>
      <c r="D17" s="36"/>
    </row>
    <row r="18" spans="1:4" x14ac:dyDescent="0.25">
      <c r="A18" s="32" t="s">
        <v>136</v>
      </c>
      <c r="B18" s="91">
        <v>43485</v>
      </c>
      <c r="C18" s="33" t="s">
        <v>141</v>
      </c>
      <c r="D18" s="36"/>
    </row>
    <row r="19" spans="1:4" ht="30" x14ac:dyDescent="0.25">
      <c r="A19" s="32" t="s">
        <v>136</v>
      </c>
      <c r="B19" s="91">
        <v>43485</v>
      </c>
      <c r="C19" s="33" t="s">
        <v>142</v>
      </c>
      <c r="D19" s="36" t="s">
        <v>143</v>
      </c>
    </row>
    <row r="20" spans="1:4" x14ac:dyDescent="0.25">
      <c r="A20" s="45" t="s">
        <v>136</v>
      </c>
      <c r="B20" s="45" t="s">
        <v>137</v>
      </c>
      <c r="C20" s="31" t="s">
        <v>144</v>
      </c>
      <c r="D20" s="36"/>
    </row>
    <row r="21" spans="1:4" x14ac:dyDescent="0.25">
      <c r="A21" s="45" t="s">
        <v>136</v>
      </c>
      <c r="B21" s="45" t="s">
        <v>137</v>
      </c>
      <c r="C21" s="31" t="s">
        <v>145</v>
      </c>
      <c r="D21" s="36"/>
    </row>
    <row r="22" spans="1:4" ht="30" x14ac:dyDescent="0.25">
      <c r="A22" s="45" t="s">
        <v>136</v>
      </c>
      <c r="B22" s="45" t="s">
        <v>137</v>
      </c>
      <c r="C22" s="31" t="s">
        <v>146</v>
      </c>
      <c r="D22" s="36"/>
    </row>
    <row r="23" spans="1:4" x14ac:dyDescent="0.25">
      <c r="A23" s="45" t="s">
        <v>136</v>
      </c>
      <c r="B23" s="45" t="s">
        <v>137</v>
      </c>
      <c r="C23" s="31" t="s">
        <v>147</v>
      </c>
      <c r="D23" s="36"/>
    </row>
    <row r="24" spans="1:4" x14ac:dyDescent="0.25">
      <c r="A24" s="45"/>
      <c r="B24" s="45"/>
      <c r="C24" s="31"/>
      <c r="D24" s="36"/>
    </row>
    <row r="25" spans="1:4" x14ac:dyDescent="0.25">
      <c r="A25" s="45"/>
      <c r="B25" s="45"/>
      <c r="C25" s="31"/>
      <c r="D25" s="36"/>
    </row>
    <row r="26" spans="1:4" ht="15" customHeight="1" x14ac:dyDescent="0.25">
      <c r="A26" s="170"/>
      <c r="B26" s="170"/>
      <c r="C26" s="170"/>
      <c r="D26" s="34" t="s">
        <v>96</v>
      </c>
    </row>
    <row r="27" spans="1:4" ht="45" x14ac:dyDescent="0.25">
      <c r="A27" s="166" t="s">
        <v>97</v>
      </c>
      <c r="B27" s="166"/>
      <c r="C27" s="32" t="s">
        <v>148</v>
      </c>
      <c r="D27" s="38"/>
    </row>
    <row r="28" spans="1:4" ht="15" customHeight="1" x14ac:dyDescent="0.25">
      <c r="A28" s="38"/>
      <c r="B28" s="38"/>
      <c r="C28" s="38"/>
      <c r="D28" s="38"/>
    </row>
    <row r="29" spans="1:4" x14ac:dyDescent="0.25">
      <c r="A29" s="181" t="s">
        <v>99</v>
      </c>
      <c r="B29" s="181"/>
      <c r="C29" s="181"/>
      <c r="D29" s="36"/>
    </row>
    <row r="30" spans="1:4" ht="75" x14ac:dyDescent="0.25">
      <c r="A30" s="43" t="s">
        <v>100</v>
      </c>
      <c r="B30" s="44" t="s">
        <v>101</v>
      </c>
      <c r="C30" s="44" t="s">
        <v>102</v>
      </c>
      <c r="D30" s="34" t="s">
        <v>90</v>
      </c>
    </row>
    <row r="31" spans="1:4" x14ac:dyDescent="0.25">
      <c r="A31" s="32" t="s">
        <v>137</v>
      </c>
      <c r="B31" s="116">
        <v>43983</v>
      </c>
      <c r="C31" s="33" t="s">
        <v>149</v>
      </c>
      <c r="D31" s="36"/>
    </row>
    <row r="32" spans="1:4" x14ac:dyDescent="0.25">
      <c r="A32" s="32" t="s">
        <v>137</v>
      </c>
      <c r="B32" s="116">
        <v>43983</v>
      </c>
      <c r="C32" s="33" t="s">
        <v>150</v>
      </c>
      <c r="D32" s="36"/>
    </row>
    <row r="33" spans="1:4" ht="30" x14ac:dyDescent="0.25">
      <c r="A33" s="32" t="s">
        <v>137</v>
      </c>
      <c r="B33" s="116">
        <v>43983</v>
      </c>
      <c r="C33" s="33" t="s">
        <v>151</v>
      </c>
      <c r="D33" s="36"/>
    </row>
    <row r="34" spans="1:4" x14ac:dyDescent="0.25">
      <c r="A34" s="32" t="s">
        <v>137</v>
      </c>
      <c r="B34" s="116">
        <v>43983</v>
      </c>
      <c r="C34" s="33" t="s">
        <v>152</v>
      </c>
      <c r="D34" s="36"/>
    </row>
    <row r="35" spans="1:4" ht="30" x14ac:dyDescent="0.25">
      <c r="A35" s="91" t="s">
        <v>137</v>
      </c>
      <c r="B35" s="116">
        <v>43983</v>
      </c>
      <c r="C35" s="33" t="s">
        <v>153</v>
      </c>
      <c r="D35" s="36"/>
    </row>
    <row r="36" spans="1:4" x14ac:dyDescent="0.25">
      <c r="A36" s="32" t="s">
        <v>137</v>
      </c>
      <c r="B36" s="116">
        <v>43983</v>
      </c>
      <c r="C36" s="33" t="s">
        <v>154</v>
      </c>
      <c r="D36" s="36"/>
    </row>
    <row r="37" spans="1:4" x14ac:dyDescent="0.25">
      <c r="A37" s="45"/>
      <c r="B37" s="45"/>
      <c r="C37" s="31"/>
      <c r="D37" s="36"/>
    </row>
    <row r="38" spans="1:4" x14ac:dyDescent="0.25">
      <c r="A38" s="45"/>
      <c r="B38" s="45"/>
      <c r="C38" s="31"/>
      <c r="D38" s="36"/>
    </row>
    <row r="39" spans="1:4" x14ac:dyDescent="0.25">
      <c r="A39" s="45"/>
      <c r="B39" s="45"/>
      <c r="C39" s="31"/>
      <c r="D39" s="36"/>
    </row>
    <row r="40" spans="1:4" x14ac:dyDescent="0.25">
      <c r="A40" s="45"/>
      <c r="B40" s="45"/>
      <c r="C40" s="31"/>
      <c r="D40" s="36"/>
    </row>
    <row r="41" spans="1:4" x14ac:dyDescent="0.25">
      <c r="A41" s="45"/>
      <c r="B41" s="45"/>
      <c r="C41" s="31"/>
      <c r="D41" s="36"/>
    </row>
    <row r="42" spans="1:4" x14ac:dyDescent="0.25">
      <c r="A42" s="45"/>
      <c r="B42" s="45"/>
      <c r="C42" s="31"/>
      <c r="D42" s="36"/>
    </row>
  </sheetData>
  <mergeCells count="16">
    <mergeCell ref="A5:C5"/>
    <mergeCell ref="A1:C1"/>
    <mergeCell ref="D1:D2"/>
    <mergeCell ref="A2:C2"/>
    <mergeCell ref="A3:B3"/>
    <mergeCell ref="A4:B4"/>
    <mergeCell ref="A12:C12"/>
    <mergeCell ref="A26:C26"/>
    <mergeCell ref="A27:B27"/>
    <mergeCell ref="A29:C29"/>
    <mergeCell ref="A6:B6"/>
    <mergeCell ref="A7:C7"/>
    <mergeCell ref="A8:B8"/>
    <mergeCell ref="A9:C9"/>
    <mergeCell ref="A10:B10"/>
    <mergeCell ref="A11:C11"/>
  </mergeCells>
  <dataValidations count="1">
    <dataValidation allowBlank="1" showErrorMessage="1" sqref="A7 A9 A12 A31:B42 A29 A14:B25"/>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42"/>
  <sheetViews>
    <sheetView topLeftCell="A31" workbookViewId="0">
      <selection activeCell="C31" sqref="C31:C36"/>
    </sheetView>
  </sheetViews>
  <sheetFormatPr defaultColWidth="8.85546875" defaultRowHeight="15" x14ac:dyDescent="0.25"/>
  <cols>
    <col min="1" max="2" width="18.5703125" customWidth="1"/>
    <col min="3" max="3" width="120" customWidth="1"/>
    <col min="4" max="4" width="114.85546875" bestFit="1" customWidth="1"/>
  </cols>
  <sheetData>
    <row r="1" spans="1:4" ht="18.75" x14ac:dyDescent="0.25">
      <c r="A1" s="167" t="s">
        <v>155</v>
      </c>
      <c r="B1" s="167"/>
      <c r="C1" s="167"/>
      <c r="D1" s="164" t="s">
        <v>75</v>
      </c>
    </row>
    <row r="2" spans="1:4" x14ac:dyDescent="0.25">
      <c r="A2" s="172"/>
      <c r="B2" s="173"/>
      <c r="C2" s="174"/>
      <c r="D2" s="165"/>
    </row>
    <row r="3" spans="1:4" ht="16.5" customHeight="1" x14ac:dyDescent="0.25">
      <c r="A3" s="171" t="s">
        <v>76</v>
      </c>
      <c r="B3" s="171"/>
      <c r="C3" s="94" t="s">
        <v>156</v>
      </c>
      <c r="D3" s="127"/>
    </row>
    <row r="4" spans="1:4" ht="15" customHeight="1" x14ac:dyDescent="0.25">
      <c r="A4" s="171" t="s">
        <v>77</v>
      </c>
      <c r="B4" s="171"/>
      <c r="C4" s="39"/>
      <c r="D4" s="127"/>
    </row>
    <row r="5" spans="1:4" ht="19.5" customHeight="1" x14ac:dyDescent="0.25">
      <c r="A5" s="170"/>
      <c r="B5" s="170"/>
      <c r="C5" s="170"/>
      <c r="D5" s="41" t="s">
        <v>78</v>
      </c>
    </row>
    <row r="6" spans="1:4" ht="34.5" customHeight="1" x14ac:dyDescent="0.25">
      <c r="A6" s="168" t="s">
        <v>79</v>
      </c>
      <c r="B6" s="169"/>
      <c r="C6" s="31" t="s">
        <v>132</v>
      </c>
      <c r="D6" s="35"/>
    </row>
    <row r="7" spans="1:4" ht="15" customHeight="1" x14ac:dyDescent="0.25">
      <c r="A7" s="175"/>
      <c r="B7" s="176"/>
      <c r="C7" s="177"/>
      <c r="D7" s="34" t="s">
        <v>81</v>
      </c>
    </row>
    <row r="8" spans="1:4" ht="49.5" customHeight="1" x14ac:dyDescent="0.25">
      <c r="A8" s="166" t="s">
        <v>133</v>
      </c>
      <c r="B8" s="166"/>
      <c r="C8" s="45" t="s">
        <v>157</v>
      </c>
      <c r="D8" s="35"/>
    </row>
    <row r="9" spans="1:4" ht="15" customHeight="1" x14ac:dyDescent="0.25">
      <c r="A9" s="178"/>
      <c r="B9" s="179"/>
      <c r="C9" s="180"/>
      <c r="D9" s="34" t="s">
        <v>84</v>
      </c>
    </row>
    <row r="10" spans="1:4" ht="109.5" customHeight="1" x14ac:dyDescent="0.25">
      <c r="A10" s="166" t="s">
        <v>85</v>
      </c>
      <c r="B10" s="166"/>
      <c r="C10" s="45" t="s">
        <v>607</v>
      </c>
      <c r="D10" s="35"/>
    </row>
    <row r="11" spans="1:4" ht="15" customHeight="1" x14ac:dyDescent="0.25">
      <c r="A11" s="184"/>
      <c r="B11" s="185"/>
      <c r="C11" s="186"/>
      <c r="D11" s="35"/>
    </row>
    <row r="12" spans="1:4" x14ac:dyDescent="0.25">
      <c r="A12" s="181" t="s">
        <v>86</v>
      </c>
      <c r="B12" s="181"/>
      <c r="C12" s="181"/>
      <c r="D12" s="36"/>
    </row>
    <row r="13" spans="1:4" ht="75" x14ac:dyDescent="0.25">
      <c r="A13" s="43" t="s">
        <v>87</v>
      </c>
      <c r="B13" s="44" t="s">
        <v>88</v>
      </c>
      <c r="C13" s="44" t="s">
        <v>89</v>
      </c>
      <c r="D13" s="34" t="s">
        <v>90</v>
      </c>
    </row>
    <row r="14" spans="1:4" x14ac:dyDescent="0.25">
      <c r="A14" s="32" t="s">
        <v>158</v>
      </c>
      <c r="B14" s="93">
        <v>43861</v>
      </c>
      <c r="C14" s="33" t="s">
        <v>608</v>
      </c>
      <c r="D14" s="36"/>
    </row>
    <row r="15" spans="1:4" x14ac:dyDescent="0.25">
      <c r="A15" s="32" t="s">
        <v>158</v>
      </c>
      <c r="B15" s="93">
        <v>43861</v>
      </c>
      <c r="C15" s="33" t="s">
        <v>609</v>
      </c>
      <c r="D15" s="36"/>
    </row>
    <row r="16" spans="1:4" x14ac:dyDescent="0.25">
      <c r="A16" s="93">
        <v>43712</v>
      </c>
      <c r="B16" s="93">
        <v>43861</v>
      </c>
      <c r="C16" s="33" t="s">
        <v>610</v>
      </c>
      <c r="D16" s="36"/>
    </row>
    <row r="17" spans="1:4" x14ac:dyDescent="0.25">
      <c r="A17" s="32" t="s">
        <v>158</v>
      </c>
      <c r="B17" s="93">
        <v>43861</v>
      </c>
      <c r="C17" s="33" t="s">
        <v>159</v>
      </c>
      <c r="D17" s="36"/>
    </row>
    <row r="18" spans="1:4" ht="30" x14ac:dyDescent="0.25">
      <c r="A18" s="32" t="s">
        <v>158</v>
      </c>
      <c r="B18" s="93">
        <v>43861</v>
      </c>
      <c r="C18" s="33" t="s">
        <v>611</v>
      </c>
      <c r="D18" s="36"/>
    </row>
    <row r="19" spans="1:4" x14ac:dyDescent="0.25">
      <c r="A19" s="32" t="s">
        <v>158</v>
      </c>
      <c r="B19" s="93">
        <v>43861</v>
      </c>
      <c r="C19" s="33" t="s">
        <v>160</v>
      </c>
      <c r="D19" s="36"/>
    </row>
    <row r="20" spans="1:4" x14ac:dyDescent="0.25">
      <c r="A20" s="32" t="s">
        <v>158</v>
      </c>
      <c r="B20" s="93">
        <v>43861</v>
      </c>
      <c r="C20" s="31" t="s">
        <v>161</v>
      </c>
      <c r="D20" s="36"/>
    </row>
    <row r="21" spans="1:4" x14ac:dyDescent="0.25">
      <c r="A21" s="45"/>
      <c r="B21" s="45"/>
      <c r="C21" s="31"/>
      <c r="D21" s="36"/>
    </row>
    <row r="22" spans="1:4" x14ac:dyDescent="0.25">
      <c r="A22" s="45"/>
      <c r="B22" s="45"/>
      <c r="C22" s="31"/>
      <c r="D22" s="36"/>
    </row>
    <row r="23" spans="1:4" x14ac:dyDescent="0.25">
      <c r="A23" s="45"/>
      <c r="B23" s="45"/>
      <c r="C23" s="31"/>
      <c r="D23" s="36"/>
    </row>
    <row r="24" spans="1:4" x14ac:dyDescent="0.25">
      <c r="A24" s="45"/>
      <c r="B24" s="45"/>
      <c r="C24" s="31"/>
      <c r="D24" s="36"/>
    </row>
    <row r="25" spans="1:4" x14ac:dyDescent="0.25">
      <c r="A25" s="45"/>
      <c r="B25" s="45"/>
      <c r="C25" s="31"/>
      <c r="D25" s="36"/>
    </row>
    <row r="26" spans="1:4" ht="15" customHeight="1" x14ac:dyDescent="0.25">
      <c r="A26" s="170"/>
      <c r="B26" s="170"/>
      <c r="C26" s="170"/>
      <c r="D26" s="34" t="s">
        <v>96</v>
      </c>
    </row>
    <row r="27" spans="1:4" ht="104.25" customHeight="1" x14ac:dyDescent="0.25">
      <c r="A27" s="166" t="s">
        <v>97</v>
      </c>
      <c r="B27" s="166"/>
      <c r="C27" s="32" t="s">
        <v>162</v>
      </c>
      <c r="D27" s="38"/>
    </row>
    <row r="28" spans="1:4" ht="15" customHeight="1" x14ac:dyDescent="0.25">
      <c r="A28" s="38"/>
      <c r="B28" s="38"/>
      <c r="C28" s="38"/>
      <c r="D28" s="38"/>
    </row>
    <row r="29" spans="1:4" x14ac:dyDescent="0.25">
      <c r="A29" s="181" t="s">
        <v>99</v>
      </c>
      <c r="B29" s="181"/>
      <c r="C29" s="181"/>
      <c r="D29" s="36"/>
    </row>
    <row r="30" spans="1:4" ht="75" x14ac:dyDescent="0.25">
      <c r="A30" s="43" t="s">
        <v>100</v>
      </c>
      <c r="B30" s="44" t="s">
        <v>101</v>
      </c>
      <c r="C30" s="44" t="s">
        <v>102</v>
      </c>
      <c r="D30" s="34" t="s">
        <v>90</v>
      </c>
    </row>
    <row r="31" spans="1:4" x14ac:dyDescent="0.25">
      <c r="A31" s="32" t="s">
        <v>163</v>
      </c>
      <c r="B31" s="93">
        <v>44008</v>
      </c>
      <c r="C31" s="33" t="s">
        <v>614</v>
      </c>
      <c r="D31" s="36"/>
    </row>
    <row r="32" spans="1:4" x14ac:dyDescent="0.25">
      <c r="A32" s="32" t="s">
        <v>163</v>
      </c>
      <c r="B32" s="93">
        <v>44008</v>
      </c>
      <c r="C32" s="33" t="s">
        <v>613</v>
      </c>
      <c r="D32" s="36"/>
    </row>
    <row r="33" spans="1:4" ht="30" x14ac:dyDescent="0.25">
      <c r="A33" s="32" t="s">
        <v>163</v>
      </c>
      <c r="B33" s="93">
        <v>44008</v>
      </c>
      <c r="C33" s="33" t="s">
        <v>612</v>
      </c>
      <c r="D33" s="36"/>
    </row>
    <row r="34" spans="1:4" x14ac:dyDescent="0.25">
      <c r="A34" s="32" t="s">
        <v>163</v>
      </c>
      <c r="B34" s="93">
        <v>44008</v>
      </c>
      <c r="C34" s="33" t="s">
        <v>164</v>
      </c>
      <c r="D34" s="36"/>
    </row>
    <row r="35" spans="1:4" x14ac:dyDescent="0.25">
      <c r="A35" s="32" t="s">
        <v>163</v>
      </c>
      <c r="B35" s="93">
        <v>44008</v>
      </c>
      <c r="C35" s="33" t="s">
        <v>165</v>
      </c>
      <c r="D35" s="36"/>
    </row>
    <row r="36" spans="1:4" x14ac:dyDescent="0.25">
      <c r="A36" s="32" t="s">
        <v>163</v>
      </c>
      <c r="B36" s="93">
        <v>44008</v>
      </c>
      <c r="C36" s="33" t="s">
        <v>166</v>
      </c>
      <c r="D36" s="36"/>
    </row>
    <row r="37" spans="1:4" x14ac:dyDescent="0.25">
      <c r="A37" s="45"/>
      <c r="B37" s="45"/>
      <c r="C37" s="31"/>
      <c r="D37" s="36"/>
    </row>
    <row r="38" spans="1:4" x14ac:dyDescent="0.25">
      <c r="A38" s="45"/>
      <c r="B38" s="45"/>
      <c r="C38" s="31"/>
      <c r="D38" s="36"/>
    </row>
    <row r="39" spans="1:4" x14ac:dyDescent="0.25">
      <c r="A39" s="45"/>
      <c r="B39" s="45"/>
      <c r="C39" s="31"/>
      <c r="D39" s="36"/>
    </row>
    <row r="40" spans="1:4" x14ac:dyDescent="0.25">
      <c r="A40" s="45"/>
      <c r="B40" s="45"/>
      <c r="C40" s="31"/>
      <c r="D40" s="36"/>
    </row>
    <row r="41" spans="1:4" x14ac:dyDescent="0.25">
      <c r="A41" s="45"/>
      <c r="B41" s="45"/>
      <c r="C41" s="31"/>
      <c r="D41" s="36"/>
    </row>
    <row r="42" spans="1:4" x14ac:dyDescent="0.25">
      <c r="A42" s="45"/>
      <c r="B42" s="45"/>
      <c r="C42" s="31"/>
      <c r="D42" s="36"/>
    </row>
  </sheetData>
  <customSheetViews>
    <customSheetView guid="{44594B27-9C70-41F1-9630-666DBB02377F}" scale="90" topLeftCell="A8">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16">
    <mergeCell ref="A12:C12"/>
    <mergeCell ref="A27:B27"/>
    <mergeCell ref="A29:C29"/>
    <mergeCell ref="A26:C26"/>
    <mergeCell ref="D1:D2"/>
    <mergeCell ref="A10:B10"/>
    <mergeCell ref="A1:C1"/>
    <mergeCell ref="A6:B6"/>
    <mergeCell ref="A8:B8"/>
    <mergeCell ref="A3:B3"/>
    <mergeCell ref="A4:B4"/>
    <mergeCell ref="A5:C5"/>
    <mergeCell ref="A2:C2"/>
    <mergeCell ref="A7:C7"/>
    <mergeCell ref="A9:C9"/>
    <mergeCell ref="A11:C11"/>
  </mergeCells>
  <dataValidations count="1">
    <dataValidation allowBlank="1" showErrorMessage="1" sqref="A7 A9 A12 A14:B25 A29 A31:B42"/>
  </dataValidations>
  <pageMargins left="0.45" right="0.45" top="0.5" bottom="0.5" header="0.3" footer="0.05"/>
  <pageSetup scale="80" orientation="landscape" r:id="rId3"/>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topLeftCell="A25" workbookViewId="0">
      <selection activeCell="C10" sqref="C10"/>
    </sheetView>
  </sheetViews>
  <sheetFormatPr defaultRowHeight="15" x14ac:dyDescent="0.25"/>
  <cols>
    <col min="1" max="1" width="18.5703125" customWidth="1"/>
    <col min="2" max="2" width="36.42578125" customWidth="1"/>
    <col min="3" max="3" width="103.42578125" customWidth="1"/>
    <col min="4" max="4" width="120.42578125" customWidth="1"/>
  </cols>
  <sheetData>
    <row r="1" spans="1:4" ht="18.75" customHeight="1" x14ac:dyDescent="0.25">
      <c r="A1" s="167" t="s">
        <v>167</v>
      </c>
      <c r="B1" s="167"/>
      <c r="C1" s="167"/>
      <c r="D1" s="188" t="s">
        <v>75</v>
      </c>
    </row>
    <row r="2" spans="1:4" ht="15" customHeight="1" x14ac:dyDescent="0.25">
      <c r="A2" s="170"/>
      <c r="B2" s="170"/>
      <c r="C2" s="170"/>
      <c r="D2" s="188"/>
    </row>
    <row r="3" spans="1:4" ht="60" x14ac:dyDescent="0.25">
      <c r="A3" s="111" t="s">
        <v>168</v>
      </c>
      <c r="B3" s="111"/>
      <c r="C3" s="122" t="s">
        <v>169</v>
      </c>
      <c r="D3" s="110" t="s">
        <v>170</v>
      </c>
    </row>
    <row r="4" spans="1:4" ht="26.25" x14ac:dyDescent="0.25">
      <c r="A4" s="171" t="s">
        <v>171</v>
      </c>
      <c r="B4" s="171"/>
      <c r="C4" s="109">
        <v>43630</v>
      </c>
      <c r="D4" s="127"/>
    </row>
    <row r="5" spans="1:4" ht="15" customHeight="1" x14ac:dyDescent="0.25">
      <c r="A5" s="189" t="s">
        <v>172</v>
      </c>
      <c r="B5" s="189"/>
      <c r="C5" s="189"/>
      <c r="D5" s="40"/>
    </row>
    <row r="6" spans="1:4" ht="42.75" customHeight="1" x14ac:dyDescent="0.25">
      <c r="A6" s="168"/>
      <c r="B6" s="168"/>
      <c r="C6" s="107"/>
      <c r="D6" s="35" t="s">
        <v>173</v>
      </c>
    </row>
    <row r="7" spans="1:4" x14ac:dyDescent="0.25">
      <c r="A7" s="190" t="s">
        <v>174</v>
      </c>
      <c r="B7" s="190"/>
      <c r="C7" s="190"/>
      <c r="D7" s="34"/>
    </row>
    <row r="8" spans="1:4" ht="60" customHeight="1" x14ac:dyDescent="0.25">
      <c r="C8" s="166"/>
      <c r="D8" s="166"/>
    </row>
    <row r="9" spans="1:4" ht="15" customHeight="1" x14ac:dyDescent="0.25">
      <c r="A9" s="191" t="s">
        <v>175</v>
      </c>
      <c r="B9" s="191"/>
      <c r="C9" s="191"/>
      <c r="D9" s="34"/>
    </row>
    <row r="10" spans="1:4" ht="81.75" customHeight="1" x14ac:dyDescent="0.25">
      <c r="A10" s="166" t="s">
        <v>176</v>
      </c>
      <c r="B10" s="166"/>
      <c r="C10" s="32" t="s">
        <v>615</v>
      </c>
      <c r="D10" s="35"/>
    </row>
    <row r="11" spans="1:4" x14ac:dyDescent="0.25">
      <c r="A11" s="161"/>
      <c r="B11" s="161"/>
      <c r="C11" s="161"/>
      <c r="D11" s="161"/>
    </row>
    <row r="12" spans="1:4" ht="90" x14ac:dyDescent="0.25">
      <c r="A12" s="43" t="s">
        <v>177</v>
      </c>
      <c r="B12" s="44" t="s">
        <v>178</v>
      </c>
      <c r="C12" s="44" t="s">
        <v>179</v>
      </c>
      <c r="D12" s="34" t="s">
        <v>90</v>
      </c>
    </row>
    <row r="13" spans="1:4" ht="45" x14ac:dyDescent="0.25">
      <c r="A13" s="32" t="s">
        <v>180</v>
      </c>
      <c r="B13" s="32" t="s">
        <v>181</v>
      </c>
      <c r="C13" s="33" t="s">
        <v>182</v>
      </c>
      <c r="D13" s="36"/>
    </row>
    <row r="14" spans="1:4" x14ac:dyDescent="0.25">
      <c r="A14" s="32" t="s">
        <v>183</v>
      </c>
      <c r="B14" s="108">
        <v>43921</v>
      </c>
      <c r="C14" s="33" t="s">
        <v>184</v>
      </c>
      <c r="D14" s="36"/>
    </row>
    <row r="15" spans="1:4" ht="30" x14ac:dyDescent="0.25">
      <c r="A15" s="108">
        <v>43922</v>
      </c>
      <c r="B15" s="108">
        <v>43983</v>
      </c>
      <c r="C15" s="33" t="s">
        <v>185</v>
      </c>
      <c r="D15" s="36"/>
    </row>
    <row r="16" spans="1:4" x14ac:dyDescent="0.25">
      <c r="A16" s="32"/>
      <c r="B16" s="32"/>
      <c r="C16" s="33"/>
      <c r="D16" s="36"/>
    </row>
    <row r="17" spans="1:4" x14ac:dyDescent="0.25">
      <c r="A17" s="32"/>
      <c r="B17" s="32"/>
      <c r="C17" s="33"/>
      <c r="D17" s="36"/>
    </row>
    <row r="18" spans="1:4" x14ac:dyDescent="0.25">
      <c r="A18" s="32"/>
      <c r="B18" s="32"/>
      <c r="C18" s="33"/>
      <c r="D18" s="36"/>
    </row>
    <row r="19" spans="1:4" x14ac:dyDescent="0.25">
      <c r="A19" s="45"/>
      <c r="B19" s="45"/>
      <c r="C19" s="31"/>
      <c r="D19" s="36"/>
    </row>
    <row r="20" spans="1:4" x14ac:dyDescent="0.25">
      <c r="A20" s="45"/>
      <c r="B20" s="45"/>
      <c r="C20" s="31"/>
      <c r="D20" s="36"/>
    </row>
    <row r="21" spans="1:4" x14ac:dyDescent="0.25">
      <c r="A21" s="45"/>
      <c r="B21" s="45"/>
      <c r="C21" s="31"/>
      <c r="D21" s="36"/>
    </row>
    <row r="22" spans="1:4" x14ac:dyDescent="0.25">
      <c r="A22" s="45"/>
      <c r="B22" s="45"/>
      <c r="C22" s="31"/>
      <c r="D22" s="36"/>
    </row>
    <row r="23" spans="1:4" x14ac:dyDescent="0.25">
      <c r="A23" s="45"/>
      <c r="B23" s="45"/>
      <c r="C23" s="31"/>
      <c r="D23" s="36"/>
    </row>
    <row r="24" spans="1:4" x14ac:dyDescent="0.25">
      <c r="A24" s="114"/>
      <c r="B24" s="114"/>
      <c r="C24" s="115"/>
      <c r="D24" s="36"/>
    </row>
    <row r="25" spans="1:4" s="95" customFormat="1" ht="15" customHeight="1" x14ac:dyDescent="0.25">
      <c r="A25" s="187"/>
      <c r="B25" s="187"/>
      <c r="C25" s="187"/>
      <c r="D25" s="112"/>
    </row>
    <row r="26" spans="1:4" x14ac:dyDescent="0.25">
      <c r="A26" s="113"/>
      <c r="B26" s="113"/>
      <c r="C26" s="113"/>
      <c r="D26" s="113"/>
    </row>
  </sheetData>
  <mergeCells count="12">
    <mergeCell ref="A25:C25"/>
    <mergeCell ref="A11:D11"/>
    <mergeCell ref="A1:C1"/>
    <mergeCell ref="D1:D2"/>
    <mergeCell ref="A2:C2"/>
    <mergeCell ref="A4:B4"/>
    <mergeCell ref="A5:C5"/>
    <mergeCell ref="A6:B6"/>
    <mergeCell ref="A7:C7"/>
    <mergeCell ref="C8:D8"/>
    <mergeCell ref="A9:C9"/>
    <mergeCell ref="A10:B10"/>
  </mergeCells>
  <dataValidations count="1">
    <dataValidation allowBlank="1" showErrorMessage="1" sqref="A13:B24 A7 A9"/>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7"/>
  <sheetViews>
    <sheetView workbookViewId="0">
      <selection activeCell="D2" sqref="D2:D6"/>
    </sheetView>
  </sheetViews>
  <sheetFormatPr defaultRowHeight="15" x14ac:dyDescent="0.25"/>
  <cols>
    <col min="1" max="1" width="3.42578125" customWidth="1"/>
    <col min="2" max="2" width="20" customWidth="1"/>
    <col min="3" max="3" width="14.140625" customWidth="1"/>
    <col min="4" max="4" width="95.42578125" customWidth="1"/>
    <col min="5" max="5" width="109.28515625" customWidth="1"/>
  </cols>
  <sheetData>
    <row r="1" spans="2:5" ht="18.75" x14ac:dyDescent="0.25">
      <c r="E1" s="96" t="s">
        <v>75</v>
      </c>
    </row>
    <row r="2" spans="2:5" ht="24.75" customHeight="1" x14ac:dyDescent="0.25">
      <c r="B2" s="193" t="s">
        <v>186</v>
      </c>
      <c r="C2" s="194"/>
      <c r="D2" s="245" t="s">
        <v>187</v>
      </c>
      <c r="E2" s="97" t="s">
        <v>187</v>
      </c>
    </row>
    <row r="3" spans="2:5" x14ac:dyDescent="0.25">
      <c r="B3" s="101" t="s">
        <v>171</v>
      </c>
      <c r="C3" s="101"/>
      <c r="D3" s="247">
        <v>43630</v>
      </c>
      <c r="E3" s="98"/>
    </row>
    <row r="4" spans="2:5" x14ac:dyDescent="0.25">
      <c r="B4" s="195" t="s">
        <v>172</v>
      </c>
      <c r="C4" s="196"/>
      <c r="D4" s="248" t="s">
        <v>188</v>
      </c>
      <c r="E4" s="98"/>
    </row>
    <row r="5" spans="2:5" x14ac:dyDescent="0.25">
      <c r="B5" s="101"/>
      <c r="C5" s="101"/>
      <c r="D5" s="249"/>
      <c r="E5" s="99" t="s">
        <v>173</v>
      </c>
    </row>
    <row r="6" spans="2:5" ht="110.25" customHeight="1" x14ac:dyDescent="0.25">
      <c r="B6" s="192" t="s">
        <v>174</v>
      </c>
      <c r="C6" s="192"/>
      <c r="D6" s="245" t="s">
        <v>189</v>
      </c>
      <c r="E6" s="99" t="s">
        <v>190</v>
      </c>
    </row>
    <row r="7" spans="2:5" x14ac:dyDescent="0.25">
      <c r="B7" s="103"/>
      <c r="C7" s="103"/>
      <c r="D7" s="103"/>
      <c r="E7" s="98"/>
    </row>
    <row r="8" spans="2:5" ht="62.25" customHeight="1" x14ac:dyDescent="0.25">
      <c r="B8" s="192" t="s">
        <v>175</v>
      </c>
      <c r="C8" s="192"/>
      <c r="D8" s="245" t="s">
        <v>191</v>
      </c>
      <c r="E8" s="100"/>
    </row>
    <row r="9" spans="2:5" ht="45.75" customHeight="1" x14ac:dyDescent="0.25">
      <c r="B9" s="192" t="s">
        <v>176</v>
      </c>
      <c r="C9" s="192"/>
      <c r="D9" s="245" t="s">
        <v>619</v>
      </c>
      <c r="E9" s="98"/>
    </row>
    <row r="10" spans="2:5" s="105" customFormat="1" x14ac:dyDescent="0.25">
      <c r="B10" s="106"/>
      <c r="C10" s="106"/>
      <c r="D10" s="106"/>
      <c r="E10" s="103"/>
    </row>
    <row r="11" spans="2:5" ht="53.25" customHeight="1" x14ac:dyDescent="0.25">
      <c r="B11" s="128" t="s">
        <v>177</v>
      </c>
      <c r="C11" s="102" t="s">
        <v>178</v>
      </c>
      <c r="D11" s="104" t="s">
        <v>179</v>
      </c>
      <c r="E11" s="100" t="s">
        <v>90</v>
      </c>
    </row>
    <row r="12" spans="2:5" ht="38.25" x14ac:dyDescent="0.25">
      <c r="B12" s="243">
        <v>43714</v>
      </c>
      <c r="C12" s="244" t="s">
        <v>192</v>
      </c>
      <c r="D12" s="245" t="s">
        <v>616</v>
      </c>
      <c r="E12" s="98"/>
    </row>
    <row r="13" spans="2:5" ht="25.5" x14ac:dyDescent="0.25">
      <c r="B13" s="246">
        <v>43800</v>
      </c>
      <c r="C13" s="244" t="s">
        <v>193</v>
      </c>
      <c r="D13" s="245" t="s">
        <v>617</v>
      </c>
      <c r="E13" s="100"/>
    </row>
    <row r="14" spans="2:5" ht="26.25" x14ac:dyDescent="0.25">
      <c r="B14" s="244" t="s">
        <v>194</v>
      </c>
      <c r="C14" s="246">
        <v>43983</v>
      </c>
      <c r="D14" s="242" t="s">
        <v>618</v>
      </c>
      <c r="E14" s="103"/>
    </row>
    <row r="15" spans="2:5" x14ac:dyDescent="0.25">
      <c r="B15" t="s">
        <v>195</v>
      </c>
      <c r="C15" t="s">
        <v>195</v>
      </c>
      <c r="D15" t="s">
        <v>195</v>
      </c>
    </row>
    <row r="16" spans="2:5" x14ac:dyDescent="0.25">
      <c r="B16" t="s">
        <v>195</v>
      </c>
      <c r="C16" t="s">
        <v>195</v>
      </c>
      <c r="D16" t="s">
        <v>195</v>
      </c>
    </row>
    <row r="17" spans="3:3" x14ac:dyDescent="0.25">
      <c r="C17" t="s">
        <v>195</v>
      </c>
    </row>
  </sheetData>
  <mergeCells count="5">
    <mergeCell ref="B6:C6"/>
    <mergeCell ref="B8:C8"/>
    <mergeCell ref="B9:C9"/>
    <mergeCell ref="B2:C2"/>
    <mergeCell ref="B4:C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40"/>
  <sheetViews>
    <sheetView zoomScale="75" zoomScaleNormal="75" zoomScalePageLayoutView="75" workbookViewId="0">
      <selection activeCell="C8" sqref="C8"/>
    </sheetView>
  </sheetViews>
  <sheetFormatPr defaultColWidth="8.85546875" defaultRowHeight="15" x14ac:dyDescent="0.25"/>
  <cols>
    <col min="1" max="2" width="18.5703125" customWidth="1"/>
    <col min="3" max="3" width="119.140625" customWidth="1"/>
    <col min="4" max="4" width="123.42578125" customWidth="1"/>
  </cols>
  <sheetData>
    <row r="1" spans="1:6" ht="18.75" customHeight="1" x14ac:dyDescent="0.25">
      <c r="A1" s="167" t="s">
        <v>196</v>
      </c>
      <c r="B1" s="167"/>
      <c r="C1" s="167"/>
      <c r="D1" s="164" t="s">
        <v>75</v>
      </c>
    </row>
    <row r="2" spans="1:6" ht="18.75" customHeight="1" x14ac:dyDescent="0.25">
      <c r="A2" s="197"/>
      <c r="B2" s="198"/>
      <c r="C2" s="199"/>
      <c r="D2" s="164"/>
    </row>
    <row r="3" spans="1:6" ht="15" customHeight="1" x14ac:dyDescent="0.25">
      <c r="A3" s="200"/>
      <c r="B3" s="201"/>
      <c r="C3" s="202"/>
      <c r="D3" s="41" t="s">
        <v>78</v>
      </c>
    </row>
    <row r="4" spans="1:6" ht="39" customHeight="1" x14ac:dyDescent="0.4">
      <c r="A4" s="168" t="s">
        <v>197</v>
      </c>
      <c r="B4" s="169"/>
      <c r="C4" s="31" t="s">
        <v>198</v>
      </c>
      <c r="D4" s="35"/>
      <c r="F4" s="27"/>
    </row>
    <row r="5" spans="1:6" x14ac:dyDescent="0.25">
      <c r="A5" s="175"/>
      <c r="B5" s="176"/>
      <c r="C5" s="177"/>
      <c r="D5" s="34" t="s">
        <v>81</v>
      </c>
    </row>
    <row r="6" spans="1:6" ht="45.75" customHeight="1" x14ac:dyDescent="0.25">
      <c r="A6" s="166" t="s">
        <v>199</v>
      </c>
      <c r="B6" s="166"/>
      <c r="C6" s="32"/>
      <c r="D6" s="35"/>
    </row>
    <row r="7" spans="1:6" x14ac:dyDescent="0.25">
      <c r="A7" s="178"/>
      <c r="B7" s="179"/>
      <c r="C7" s="180"/>
      <c r="D7" s="34" t="s">
        <v>84</v>
      </c>
    </row>
    <row r="8" spans="1:6" ht="144.75" customHeight="1" x14ac:dyDescent="0.25">
      <c r="A8" s="166" t="s">
        <v>200</v>
      </c>
      <c r="B8" s="166"/>
      <c r="C8" s="32"/>
      <c r="D8" s="35"/>
    </row>
    <row r="9" spans="1:6" x14ac:dyDescent="0.25">
      <c r="A9" s="161"/>
      <c r="B9" s="162"/>
      <c r="C9" s="163"/>
      <c r="D9" s="35"/>
    </row>
    <row r="10" spans="1:6" ht="15" customHeight="1" x14ac:dyDescent="0.25">
      <c r="A10" s="181" t="s">
        <v>201</v>
      </c>
      <c r="B10" s="181"/>
      <c r="C10" s="181"/>
      <c r="D10" s="36"/>
    </row>
    <row r="11" spans="1:6" ht="75" x14ac:dyDescent="0.25">
      <c r="A11" s="43" t="s">
        <v>202</v>
      </c>
      <c r="B11" s="44" t="s">
        <v>203</v>
      </c>
      <c r="C11" s="44" t="s">
        <v>204</v>
      </c>
      <c r="D11" s="34" t="s">
        <v>90</v>
      </c>
    </row>
    <row r="12" spans="1:6" x14ac:dyDescent="0.25">
      <c r="A12" s="32"/>
      <c r="B12" s="32"/>
      <c r="C12" s="33"/>
      <c r="D12" s="36"/>
    </row>
    <row r="13" spans="1:6" x14ac:dyDescent="0.25">
      <c r="A13" s="32"/>
      <c r="B13" s="32"/>
      <c r="C13" s="33"/>
      <c r="D13" s="36"/>
    </row>
    <row r="14" spans="1:6" x14ac:dyDescent="0.25">
      <c r="A14" s="32"/>
      <c r="B14" s="32"/>
      <c r="C14" s="33"/>
      <c r="D14" s="36"/>
    </row>
    <row r="15" spans="1:6" x14ac:dyDescent="0.25">
      <c r="A15" s="32"/>
      <c r="B15" s="32"/>
      <c r="C15" s="33"/>
      <c r="D15" s="36"/>
    </row>
    <row r="16" spans="1:6" x14ac:dyDescent="0.25">
      <c r="A16" s="32"/>
      <c r="B16" s="32"/>
      <c r="C16" s="33"/>
      <c r="D16" s="36"/>
    </row>
    <row r="17" spans="1:4" x14ac:dyDescent="0.25">
      <c r="A17" s="32"/>
      <c r="B17" s="32"/>
      <c r="C17" s="33"/>
      <c r="D17" s="36"/>
    </row>
    <row r="18" spans="1:4" x14ac:dyDescent="0.25">
      <c r="A18" s="45"/>
      <c r="B18" s="45"/>
      <c r="C18" s="31"/>
      <c r="D18" s="36"/>
    </row>
    <row r="19" spans="1:4" x14ac:dyDescent="0.25">
      <c r="A19" s="45"/>
      <c r="B19" s="45"/>
      <c r="C19" s="31"/>
      <c r="D19" s="36"/>
    </row>
    <row r="20" spans="1:4" x14ac:dyDescent="0.25">
      <c r="A20" s="45"/>
      <c r="B20" s="45"/>
      <c r="C20" s="31"/>
      <c r="D20" s="36"/>
    </row>
    <row r="21" spans="1:4" x14ac:dyDescent="0.25">
      <c r="A21" s="45"/>
      <c r="B21" s="45"/>
      <c r="C21" s="31"/>
      <c r="D21" s="36"/>
    </row>
    <row r="22" spans="1:4" x14ac:dyDescent="0.25">
      <c r="A22" s="45"/>
      <c r="B22" s="45"/>
      <c r="C22" s="31"/>
      <c r="D22" s="36"/>
    </row>
    <row r="23" spans="1:4" x14ac:dyDescent="0.25">
      <c r="A23" s="45"/>
      <c r="B23" s="45"/>
      <c r="C23" s="31"/>
      <c r="D23" s="36"/>
    </row>
    <row r="24" spans="1:4" x14ac:dyDescent="0.25">
      <c r="A24" s="170"/>
      <c r="B24" s="170"/>
      <c r="C24" s="170"/>
      <c r="D24" s="34" t="s">
        <v>96</v>
      </c>
    </row>
    <row r="25" spans="1:4" ht="88.5" customHeight="1" x14ac:dyDescent="0.25">
      <c r="A25" s="166" t="s">
        <v>205</v>
      </c>
      <c r="B25" s="166"/>
      <c r="C25" s="32"/>
      <c r="D25" s="38"/>
    </row>
    <row r="26" spans="1:4" x14ac:dyDescent="0.25">
      <c r="A26" s="170"/>
      <c r="B26" s="170"/>
      <c r="C26" s="170"/>
      <c r="D26" s="170"/>
    </row>
    <row r="27" spans="1:4" x14ac:dyDescent="0.25">
      <c r="A27" s="181" t="s">
        <v>206</v>
      </c>
      <c r="B27" s="181"/>
      <c r="C27" s="181"/>
      <c r="D27" s="36"/>
    </row>
    <row r="28" spans="1:4" ht="75" x14ac:dyDescent="0.25">
      <c r="A28" s="43" t="s">
        <v>207</v>
      </c>
      <c r="B28" s="44" t="s">
        <v>208</v>
      </c>
      <c r="C28" s="44" t="s">
        <v>209</v>
      </c>
      <c r="D28" s="34" t="s">
        <v>90</v>
      </c>
    </row>
    <row r="29" spans="1:4" x14ac:dyDescent="0.25">
      <c r="A29" s="32"/>
      <c r="B29" s="32"/>
      <c r="C29" s="33"/>
      <c r="D29" s="36"/>
    </row>
    <row r="30" spans="1:4" x14ac:dyDescent="0.25">
      <c r="A30" s="32"/>
      <c r="B30" s="32"/>
      <c r="C30" s="33"/>
      <c r="D30" s="36"/>
    </row>
    <row r="31" spans="1:4" x14ac:dyDescent="0.25">
      <c r="A31" s="32"/>
      <c r="B31" s="32"/>
      <c r="C31" s="33"/>
      <c r="D31" s="36"/>
    </row>
    <row r="32" spans="1:4" x14ac:dyDescent="0.25">
      <c r="A32" s="32"/>
      <c r="B32" s="32"/>
      <c r="C32" s="33"/>
      <c r="D32" s="36"/>
    </row>
    <row r="33" spans="1:4" x14ac:dyDescent="0.25">
      <c r="A33" s="32"/>
      <c r="B33" s="32"/>
      <c r="C33" s="33"/>
      <c r="D33" s="36"/>
    </row>
    <row r="34" spans="1:4" x14ac:dyDescent="0.25">
      <c r="A34" s="32"/>
      <c r="B34" s="32"/>
      <c r="C34" s="33"/>
      <c r="D34" s="36"/>
    </row>
    <row r="35" spans="1:4" x14ac:dyDescent="0.25">
      <c r="A35" s="45"/>
      <c r="B35" s="45"/>
      <c r="C35" s="31"/>
      <c r="D35" s="36"/>
    </row>
    <row r="36" spans="1:4" x14ac:dyDescent="0.25">
      <c r="A36" s="45"/>
      <c r="B36" s="45"/>
      <c r="C36" s="31"/>
      <c r="D36" s="36"/>
    </row>
    <row r="37" spans="1:4" x14ac:dyDescent="0.25">
      <c r="A37" s="45"/>
      <c r="B37" s="45"/>
      <c r="C37" s="31"/>
      <c r="D37" s="36"/>
    </row>
    <row r="38" spans="1:4" x14ac:dyDescent="0.25">
      <c r="A38" s="45"/>
      <c r="B38" s="45"/>
      <c r="C38" s="31"/>
      <c r="D38" s="36"/>
    </row>
    <row r="39" spans="1:4" x14ac:dyDescent="0.25">
      <c r="A39" s="45"/>
      <c r="B39" s="45"/>
      <c r="C39" s="31"/>
      <c r="D39" s="36"/>
    </row>
    <row r="40" spans="1:4" x14ac:dyDescent="0.25">
      <c r="A40" s="45"/>
      <c r="B40" s="45"/>
      <c r="C40" s="31"/>
      <c r="D40" s="36"/>
    </row>
  </sheetData>
  <customSheetViews>
    <customSheetView guid="{44594B27-9C70-41F1-9630-666DBB02377F}" scale="90">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14">
    <mergeCell ref="A24:C24"/>
    <mergeCell ref="A25:B25"/>
    <mergeCell ref="A27:C27"/>
    <mergeCell ref="A26:D26"/>
    <mergeCell ref="A1:C1"/>
    <mergeCell ref="A4:B4"/>
    <mergeCell ref="A6:B6"/>
    <mergeCell ref="A8:B8"/>
    <mergeCell ref="A10:C10"/>
    <mergeCell ref="D1:D2"/>
    <mergeCell ref="A2:C3"/>
    <mergeCell ref="A5:C5"/>
    <mergeCell ref="A7:C7"/>
    <mergeCell ref="A9:C9"/>
  </mergeCells>
  <dataValidations count="1">
    <dataValidation allowBlank="1" showErrorMessage="1" sqref="A12:B23 A5 A10 A29:B40 A27 A7"/>
  </dataValidations>
  <pageMargins left="0.45" right="0.45" top="0.5" bottom="0.5" header="0.3" footer="0.05"/>
  <pageSetup scale="80" orientation="landscape" r:id="rId3"/>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M35"/>
  <sheetViews>
    <sheetView zoomScale="90" zoomScaleNormal="90" zoomScalePageLayoutView="90" workbookViewId="0">
      <selection activeCell="A13" sqref="A13:E14"/>
    </sheetView>
  </sheetViews>
  <sheetFormatPr defaultColWidth="9.42578125" defaultRowHeight="15" x14ac:dyDescent="0.25"/>
  <cols>
    <col min="1" max="1" width="6.42578125" style="1" customWidth="1"/>
    <col min="2" max="2" width="4.42578125" style="1" customWidth="1"/>
    <col min="3" max="3" width="52.42578125" style="1" customWidth="1"/>
    <col min="4" max="4" width="27.5703125" style="1" customWidth="1"/>
    <col min="5" max="5" width="50" style="1" customWidth="1"/>
    <col min="6" max="6" width="19" style="1" customWidth="1"/>
    <col min="7" max="16384" width="9.42578125" style="1"/>
  </cols>
  <sheetData>
    <row r="1" spans="1:13" s="17" customFormat="1" ht="18.75" customHeight="1" x14ac:dyDescent="0.3">
      <c r="A1" s="119"/>
      <c r="B1" s="147" t="s">
        <v>210</v>
      </c>
      <c r="C1" s="148"/>
      <c r="D1" s="148"/>
      <c r="E1" s="148"/>
      <c r="F1" s="1"/>
      <c r="G1" s="1"/>
      <c r="H1" s="1"/>
      <c r="I1" s="1"/>
      <c r="J1" s="1"/>
      <c r="K1" s="1"/>
      <c r="L1" s="1"/>
      <c r="M1" s="1"/>
    </row>
    <row r="2" spans="1:13" s="17" customFormat="1" ht="15.75" x14ac:dyDescent="0.25">
      <c r="A2" s="119"/>
      <c r="B2" s="236"/>
      <c r="C2" s="236"/>
      <c r="D2" s="236"/>
      <c r="E2" s="236"/>
      <c r="F2" s="119"/>
      <c r="G2" s="119"/>
      <c r="H2" s="119"/>
      <c r="I2" s="119"/>
      <c r="J2" s="119"/>
      <c r="K2" s="119"/>
      <c r="L2" s="119"/>
      <c r="M2" s="119"/>
    </row>
    <row r="3" spans="1:13" ht="48" customHeight="1" x14ac:dyDescent="0.25">
      <c r="B3" s="217" t="s">
        <v>211</v>
      </c>
      <c r="C3" s="218"/>
      <c r="D3" s="218"/>
      <c r="E3" s="219"/>
      <c r="F3" s="119"/>
      <c r="G3" s="119"/>
    </row>
    <row r="4" spans="1:13" x14ac:dyDescent="0.25">
      <c r="B4" s="237"/>
      <c r="C4" s="237"/>
      <c r="D4" s="237"/>
      <c r="E4" s="237"/>
    </row>
    <row r="5" spans="1:13" ht="149.25" customHeight="1" x14ac:dyDescent="0.25">
      <c r="B5" s="220" t="s">
        <v>212</v>
      </c>
      <c r="C5" s="221"/>
      <c r="D5" s="221"/>
      <c r="E5" s="221"/>
    </row>
    <row r="6" spans="1:13" x14ac:dyDescent="0.25">
      <c r="B6" s="237"/>
      <c r="C6" s="237"/>
      <c r="D6" s="237"/>
      <c r="E6" s="237"/>
    </row>
    <row r="7" spans="1:13" x14ac:dyDescent="0.25">
      <c r="B7" s="222" t="s">
        <v>213</v>
      </c>
      <c r="C7" s="223"/>
      <c r="D7" s="223"/>
      <c r="E7" s="224"/>
    </row>
    <row r="8" spans="1:13" x14ac:dyDescent="0.25">
      <c r="B8" s="225"/>
      <c r="C8" s="226"/>
      <c r="D8" s="226"/>
      <c r="E8" s="227"/>
    </row>
    <row r="9" spans="1:13" x14ac:dyDescent="0.25">
      <c r="B9" s="173"/>
      <c r="C9" s="173"/>
      <c r="D9" s="173"/>
      <c r="E9" s="173"/>
    </row>
    <row r="10" spans="1:13" x14ac:dyDescent="0.25">
      <c r="B10" s="50"/>
      <c r="C10" s="228" t="s">
        <v>214</v>
      </c>
      <c r="D10" s="229"/>
      <c r="E10" s="230"/>
    </row>
    <row r="11" spans="1:13" ht="48.75" customHeight="1" x14ac:dyDescent="0.25">
      <c r="B11" s="212"/>
      <c r="C11" s="231" t="s">
        <v>215</v>
      </c>
      <c r="D11" s="232"/>
      <c r="E11" s="233"/>
    </row>
    <row r="12" spans="1:13" ht="18.75" customHeight="1" x14ac:dyDescent="0.25">
      <c r="B12" s="213"/>
      <c r="C12" s="51" t="s">
        <v>216</v>
      </c>
      <c r="D12" s="234"/>
      <c r="E12" s="235"/>
    </row>
    <row r="13" spans="1:13" x14ac:dyDescent="0.25">
      <c r="A13" s="151"/>
      <c r="B13" s="151"/>
      <c r="C13" s="151"/>
      <c r="D13" s="151"/>
      <c r="E13" s="151"/>
    </row>
    <row r="14" spans="1:13" ht="10.5" customHeight="1" x14ac:dyDescent="0.25">
      <c r="A14" s="151"/>
      <c r="B14" s="151"/>
      <c r="C14" s="151"/>
      <c r="D14" s="151"/>
      <c r="E14" s="151"/>
    </row>
    <row r="15" spans="1:13" x14ac:dyDescent="0.25">
      <c r="B15" s="50"/>
      <c r="C15" s="238" t="s">
        <v>217</v>
      </c>
      <c r="D15" s="239"/>
      <c r="E15" s="240"/>
    </row>
    <row r="16" spans="1:13" ht="30.75" customHeight="1" x14ac:dyDescent="0.25">
      <c r="B16" s="214"/>
      <c r="C16" s="232" t="s">
        <v>218</v>
      </c>
      <c r="D16" s="232"/>
      <c r="E16" s="233"/>
    </row>
    <row r="17" spans="1:5" ht="18" customHeight="1" x14ac:dyDescent="0.25">
      <c r="B17" s="215"/>
      <c r="C17" s="70" t="s">
        <v>216</v>
      </c>
      <c r="D17" s="234"/>
      <c r="E17" s="235"/>
    </row>
    <row r="18" spans="1:5" x14ac:dyDescent="0.25">
      <c r="B18" s="215"/>
      <c r="C18" s="70" t="s">
        <v>219</v>
      </c>
      <c r="D18" s="234"/>
      <c r="E18" s="235"/>
    </row>
    <row r="19" spans="1:5" ht="18" customHeight="1" x14ac:dyDescent="0.25">
      <c r="B19" s="216"/>
      <c r="C19" s="70" t="s">
        <v>220</v>
      </c>
      <c r="D19" s="234"/>
      <c r="E19" s="235"/>
    </row>
    <row r="20" spans="1:5" ht="15.75" customHeight="1" x14ac:dyDescent="0.25">
      <c r="A20" s="151"/>
      <c r="B20" s="151"/>
      <c r="C20" s="151"/>
      <c r="D20" s="151"/>
      <c r="E20" s="151"/>
    </row>
    <row r="21" spans="1:5" x14ac:dyDescent="0.25">
      <c r="A21" s="151"/>
      <c r="B21" s="151"/>
      <c r="C21" s="151"/>
      <c r="D21" s="151"/>
      <c r="E21" s="151"/>
    </row>
    <row r="22" spans="1:5" x14ac:dyDescent="0.25">
      <c r="B22" s="50"/>
      <c r="C22" s="238" t="s">
        <v>221</v>
      </c>
      <c r="D22" s="239"/>
      <c r="E22" s="240"/>
    </row>
    <row r="23" spans="1:5" ht="66.75" customHeight="1" x14ac:dyDescent="0.25">
      <c r="B23" s="214"/>
      <c r="C23" s="232" t="s">
        <v>222</v>
      </c>
      <c r="D23" s="232"/>
      <c r="E23" s="233"/>
    </row>
    <row r="24" spans="1:5" x14ac:dyDescent="0.25">
      <c r="B24" s="215"/>
      <c r="C24" s="70" t="s">
        <v>216</v>
      </c>
      <c r="D24" s="234" t="s">
        <v>223</v>
      </c>
      <c r="E24" s="235"/>
    </row>
    <row r="25" spans="1:5" x14ac:dyDescent="0.25">
      <c r="B25" s="215"/>
      <c r="C25" s="70" t="s">
        <v>224</v>
      </c>
      <c r="D25" s="234" t="s">
        <v>225</v>
      </c>
      <c r="E25" s="235"/>
    </row>
    <row r="26" spans="1:5" ht="30" x14ac:dyDescent="0.25">
      <c r="B26" s="216"/>
      <c r="C26" s="70" t="s">
        <v>226</v>
      </c>
      <c r="D26" s="234" t="s">
        <v>227</v>
      </c>
      <c r="E26" s="235"/>
    </row>
    <row r="27" spans="1:5" x14ac:dyDescent="0.25">
      <c r="B27" s="129"/>
      <c r="C27" s="129"/>
      <c r="D27"/>
      <c r="E27"/>
    </row>
    <row r="28" spans="1:5" x14ac:dyDescent="0.25">
      <c r="B28" s="130"/>
      <c r="C28" s="203"/>
      <c r="D28" s="203"/>
      <c r="E28" s="52"/>
    </row>
    <row r="29" spans="1:5" x14ac:dyDescent="0.25">
      <c r="B29" s="130"/>
      <c r="C29" s="204" t="s">
        <v>228</v>
      </c>
      <c r="D29" s="205"/>
      <c r="E29" s="61"/>
    </row>
    <row r="30" spans="1:5" x14ac:dyDescent="0.25">
      <c r="B30" s="130"/>
      <c r="C30" s="206" t="s">
        <v>229</v>
      </c>
      <c r="D30" s="207"/>
      <c r="E30" s="208"/>
    </row>
    <row r="31" spans="1:5" x14ac:dyDescent="0.25">
      <c r="B31" s="130"/>
      <c r="C31" s="206"/>
      <c r="D31" s="207"/>
      <c r="E31" s="208"/>
    </row>
    <row r="32" spans="1:5" x14ac:dyDescent="0.25">
      <c r="B32" s="130"/>
      <c r="C32" s="209"/>
      <c r="D32" s="210"/>
      <c r="E32" s="211"/>
    </row>
    <row r="33" spans="2:5" x14ac:dyDescent="0.25">
      <c r="B33" s="130"/>
      <c r="C33" s="209"/>
      <c r="D33" s="210"/>
      <c r="E33" s="211"/>
    </row>
    <row r="34" spans="2:5" x14ac:dyDescent="0.25">
      <c r="B34" s="130"/>
      <c r="C34" s="209"/>
      <c r="D34" s="210"/>
      <c r="E34" s="211"/>
    </row>
    <row r="35" spans="2:5" x14ac:dyDescent="0.25">
      <c r="B35" s="130"/>
      <c r="C35" s="209"/>
      <c r="D35" s="210"/>
      <c r="E35" s="211"/>
    </row>
  </sheetData>
  <customSheetViews>
    <customSheetView guid="{44594B27-9C70-41F1-9630-666DBB02377F}" scale="90" showPageBreaks="1" printArea="1">
      <selection activeCell="B5" sqref="B5:E5"/>
      <pageMargins left="0" right="0" top="0" bottom="0" header="0" footer="0"/>
      <pageSetup scale="80" orientation="landscape" r:id="rId1"/>
      <headerFooter>
        <oddFooter>&amp;R&amp;P</oddFooter>
      </headerFooter>
    </customSheetView>
    <customSheetView guid="{D084C74A-34CE-4171-80D6-1BE5E86C1BB8}" showPageBreaks="1" printArea="1">
      <selection activeCell="B5" sqref="B5:E5"/>
      <pageMargins left="0" right="0" top="0" bottom="0" header="0" footer="0"/>
      <pageSetup scale="80" orientation="landscape" r:id="rId2"/>
      <headerFooter>
        <oddFooter>&amp;R&amp;P</oddFooter>
      </headerFooter>
    </customSheetView>
  </customSheetViews>
  <mergeCells count="33">
    <mergeCell ref="A13:E14"/>
    <mergeCell ref="A20:E21"/>
    <mergeCell ref="D19:E19"/>
    <mergeCell ref="C23:E23"/>
    <mergeCell ref="D24:E24"/>
    <mergeCell ref="D17:E17"/>
    <mergeCell ref="D18:E18"/>
    <mergeCell ref="B23:B26"/>
    <mergeCell ref="C15:E15"/>
    <mergeCell ref="C22:E22"/>
    <mergeCell ref="D25:E25"/>
    <mergeCell ref="D26:E26"/>
    <mergeCell ref="C34:E34"/>
    <mergeCell ref="C35:E35"/>
    <mergeCell ref="B11:B12"/>
    <mergeCell ref="B16:B19"/>
    <mergeCell ref="B1:E1"/>
    <mergeCell ref="B3:E3"/>
    <mergeCell ref="B5:E5"/>
    <mergeCell ref="B7:E8"/>
    <mergeCell ref="C10:E10"/>
    <mergeCell ref="C11:E11"/>
    <mergeCell ref="D12:E12"/>
    <mergeCell ref="B2:E2"/>
    <mergeCell ref="B4:E4"/>
    <mergeCell ref="B6:E6"/>
    <mergeCell ref="B9:E9"/>
    <mergeCell ref="C16:E16"/>
    <mergeCell ref="C28:D28"/>
    <mergeCell ref="C29:D29"/>
    <mergeCell ref="C30:E31"/>
    <mergeCell ref="C32:E32"/>
    <mergeCell ref="C33:E33"/>
  </mergeCells>
  <dataValidations count="4">
    <dataValidation allowBlank="1" showInputMessage="1" showErrorMessage="1" promptTitle="Instructions" prompt="Enter the name of each member of the district's DCIP planning team." sqref="B15:B16 B22:B23 B27:B35"/>
    <dataValidation allowBlank="1" showInputMessage="1" showErrorMessage="1" promptTitle="Instructions" prompt="Enter the title and organization of each member of the district's DCIP planning team." sqref="D23:D29 C15:C19 D16:D19 C22:C30 C32:C34"/>
    <dataValidation allowBlank="1" showInputMessage="1" showErrorMessage="1" promptTitle="Instructions" prompt="Indicate the location where this meeting was conducted." sqref="C8 C10:C12"/>
    <dataValidation allowBlank="1" showInputMessage="1" showErrorMessage="1" promptTitle="Instructions" prompt="Indicate the date of each DCIP planning meeting." sqref="B8:B11"/>
  </dataValidations>
  <pageMargins left="0.45" right="0.45" top="0.5" bottom="0.5" header="0.3" footer="0.05"/>
  <pageSetup scale="80" orientation="landscape" r:id="rId3"/>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D42"/>
  <sheetViews>
    <sheetView topLeftCell="A19" zoomScale="75" zoomScaleNormal="75" zoomScalePageLayoutView="75" workbookViewId="0">
      <selection activeCell="C21" sqref="C21:C22"/>
    </sheetView>
  </sheetViews>
  <sheetFormatPr defaultColWidth="8.85546875" defaultRowHeight="15" x14ac:dyDescent="0.25"/>
  <cols>
    <col min="1" max="2" width="18.5703125" customWidth="1"/>
    <col min="3" max="3" width="119.140625" customWidth="1"/>
    <col min="4" max="4" width="109.42578125" customWidth="1"/>
  </cols>
  <sheetData>
    <row r="1" spans="1:4" ht="18.75" x14ac:dyDescent="0.25">
      <c r="A1" s="167" t="s">
        <v>230</v>
      </c>
      <c r="B1" s="167"/>
      <c r="C1" s="167"/>
      <c r="D1" s="164" t="s">
        <v>75</v>
      </c>
    </row>
    <row r="2" spans="1:4" x14ac:dyDescent="0.25">
      <c r="A2" s="172"/>
      <c r="B2" s="173"/>
      <c r="C2" s="174"/>
      <c r="D2" s="165"/>
    </row>
    <row r="3" spans="1:4" ht="15" customHeight="1" x14ac:dyDescent="0.25">
      <c r="A3" s="171" t="s">
        <v>76</v>
      </c>
      <c r="B3" s="171"/>
      <c r="C3" s="39"/>
      <c r="D3" s="127"/>
    </row>
    <row r="4" spans="1:4" ht="16.5" customHeight="1" x14ac:dyDescent="0.25">
      <c r="A4" s="171" t="s">
        <v>77</v>
      </c>
      <c r="B4" s="171"/>
      <c r="C4" s="39"/>
      <c r="D4" s="127"/>
    </row>
    <row r="5" spans="1:4" ht="15" customHeight="1" x14ac:dyDescent="0.25">
      <c r="A5" s="170"/>
      <c r="B5" s="170"/>
      <c r="C5" s="170"/>
      <c r="D5" s="40" t="s">
        <v>78</v>
      </c>
    </row>
    <row r="6" spans="1:4" ht="33" customHeight="1" x14ac:dyDescent="0.25">
      <c r="A6" s="168" t="s">
        <v>79</v>
      </c>
      <c r="B6" s="169"/>
      <c r="C6" s="31"/>
      <c r="D6" s="35"/>
    </row>
    <row r="7" spans="1:4" x14ac:dyDescent="0.25">
      <c r="A7" s="175"/>
      <c r="B7" s="176"/>
      <c r="C7" s="177"/>
      <c r="D7" s="34" t="s">
        <v>81</v>
      </c>
    </row>
    <row r="8" spans="1:4" ht="34.5" customHeight="1" x14ac:dyDescent="0.25">
      <c r="A8" s="166" t="s">
        <v>231</v>
      </c>
      <c r="B8" s="166"/>
      <c r="C8" s="45"/>
      <c r="D8" s="35"/>
    </row>
    <row r="9" spans="1:4" x14ac:dyDescent="0.25">
      <c r="A9" s="178"/>
      <c r="B9" s="179"/>
      <c r="C9" s="180"/>
      <c r="D9" s="34" t="s">
        <v>84</v>
      </c>
    </row>
    <row r="10" spans="1:4" ht="141" customHeight="1" x14ac:dyDescent="0.25">
      <c r="A10" s="166" t="s">
        <v>85</v>
      </c>
      <c r="B10" s="166"/>
      <c r="C10" s="45"/>
      <c r="D10" s="35"/>
    </row>
    <row r="11" spans="1:4" x14ac:dyDescent="0.25">
      <c r="A11" s="178"/>
      <c r="B11" s="179"/>
      <c r="C11" s="180"/>
      <c r="D11" s="36"/>
    </row>
    <row r="12" spans="1:4" ht="15" customHeight="1" x14ac:dyDescent="0.25">
      <c r="A12" s="181" t="s">
        <v>86</v>
      </c>
      <c r="B12" s="181"/>
      <c r="C12" s="181"/>
      <c r="D12" s="36"/>
    </row>
    <row r="13" spans="1:4" ht="75" x14ac:dyDescent="0.25">
      <c r="A13" s="43" t="s">
        <v>87</v>
      </c>
      <c r="B13" s="44" t="s">
        <v>88</v>
      </c>
      <c r="C13" s="44" t="s">
        <v>89</v>
      </c>
      <c r="D13" s="34" t="s">
        <v>90</v>
      </c>
    </row>
    <row r="14" spans="1:4" x14ac:dyDescent="0.25">
      <c r="A14" s="32"/>
      <c r="B14" s="32"/>
      <c r="C14" s="33"/>
      <c r="D14" s="36"/>
    </row>
    <row r="15" spans="1:4" x14ac:dyDescent="0.25">
      <c r="A15" s="32"/>
      <c r="B15" s="32"/>
      <c r="C15" s="33"/>
      <c r="D15" s="36"/>
    </row>
    <row r="16" spans="1:4" x14ac:dyDescent="0.25">
      <c r="A16" s="32"/>
      <c r="B16" s="32"/>
      <c r="C16" s="33"/>
      <c r="D16" s="36"/>
    </row>
    <row r="17" spans="1:4" x14ac:dyDescent="0.25">
      <c r="A17" s="32"/>
      <c r="B17" s="32"/>
      <c r="C17" s="33"/>
      <c r="D17" s="36"/>
    </row>
    <row r="18" spans="1:4" x14ac:dyDescent="0.25">
      <c r="A18" s="32"/>
      <c r="B18" s="32"/>
      <c r="C18" s="33"/>
      <c r="D18" s="36"/>
    </row>
    <row r="19" spans="1:4" x14ac:dyDescent="0.25">
      <c r="A19" s="32"/>
      <c r="B19" s="32"/>
      <c r="C19" s="33"/>
      <c r="D19" s="36"/>
    </row>
    <row r="20" spans="1:4" x14ac:dyDescent="0.25">
      <c r="A20" s="45"/>
      <c r="B20" s="45"/>
      <c r="C20" s="31"/>
      <c r="D20" s="36"/>
    </row>
    <row r="21" spans="1:4" x14ac:dyDescent="0.25">
      <c r="A21" s="45"/>
      <c r="B21" s="45"/>
      <c r="C21" s="31"/>
      <c r="D21" s="36"/>
    </row>
    <row r="22" spans="1:4" x14ac:dyDescent="0.25">
      <c r="A22" s="45"/>
      <c r="B22" s="45"/>
      <c r="C22" s="31"/>
      <c r="D22" s="36"/>
    </row>
    <row r="23" spans="1:4" x14ac:dyDescent="0.25">
      <c r="A23" s="45"/>
      <c r="B23" s="45"/>
      <c r="C23" s="31"/>
      <c r="D23" s="36"/>
    </row>
    <row r="24" spans="1:4" x14ac:dyDescent="0.25">
      <c r="A24" s="45"/>
      <c r="B24" s="45"/>
      <c r="C24" s="31"/>
      <c r="D24" s="36"/>
    </row>
    <row r="25" spans="1:4" x14ac:dyDescent="0.25">
      <c r="A25" s="45"/>
      <c r="B25" s="45"/>
      <c r="C25" s="31"/>
      <c r="D25" s="36"/>
    </row>
    <row r="26" spans="1:4" x14ac:dyDescent="0.25">
      <c r="A26" s="170"/>
      <c r="B26" s="170"/>
      <c r="C26" s="170"/>
      <c r="D26" s="34" t="s">
        <v>96</v>
      </c>
    </row>
    <row r="27" spans="1:4" ht="97.5" customHeight="1" x14ac:dyDescent="0.25">
      <c r="A27" s="166" t="s">
        <v>232</v>
      </c>
      <c r="B27" s="166"/>
      <c r="C27" s="32"/>
      <c r="D27" s="38"/>
    </row>
    <row r="28" spans="1:4" ht="20.25" customHeight="1" x14ac:dyDescent="0.25">
      <c r="A28" s="170"/>
      <c r="B28" s="170"/>
      <c r="C28" s="170"/>
      <c r="D28" s="38"/>
    </row>
    <row r="29" spans="1:4" x14ac:dyDescent="0.25">
      <c r="A29" s="181" t="s">
        <v>99</v>
      </c>
      <c r="B29" s="181"/>
      <c r="C29" s="181"/>
      <c r="D29" s="36"/>
    </row>
    <row r="30" spans="1:4" ht="75" x14ac:dyDescent="0.25">
      <c r="A30" s="43" t="s">
        <v>100</v>
      </c>
      <c r="B30" s="44" t="s">
        <v>101</v>
      </c>
      <c r="C30" s="44" t="s">
        <v>102</v>
      </c>
      <c r="D30" s="34" t="s">
        <v>90</v>
      </c>
    </row>
    <row r="31" spans="1:4" x14ac:dyDescent="0.25">
      <c r="A31" s="32"/>
      <c r="B31" s="32"/>
      <c r="C31" s="33"/>
      <c r="D31" s="36"/>
    </row>
    <row r="32" spans="1:4" x14ac:dyDescent="0.25">
      <c r="A32" s="32"/>
      <c r="B32" s="32"/>
      <c r="C32" s="33"/>
      <c r="D32" s="36"/>
    </row>
    <row r="33" spans="1:4" x14ac:dyDescent="0.25">
      <c r="A33" s="32"/>
      <c r="B33" s="32"/>
      <c r="C33" s="33"/>
      <c r="D33" s="36"/>
    </row>
    <row r="34" spans="1:4" x14ac:dyDescent="0.25">
      <c r="A34" s="32"/>
      <c r="B34" s="32"/>
      <c r="C34" s="33"/>
      <c r="D34" s="36"/>
    </row>
    <row r="35" spans="1:4" x14ac:dyDescent="0.25">
      <c r="A35" s="32"/>
      <c r="B35" s="32"/>
      <c r="C35" s="33"/>
      <c r="D35" s="36"/>
    </row>
    <row r="36" spans="1:4" x14ac:dyDescent="0.25">
      <c r="A36" s="32"/>
      <c r="B36" s="32"/>
      <c r="C36" s="33"/>
      <c r="D36" s="36"/>
    </row>
    <row r="37" spans="1:4" x14ac:dyDescent="0.25">
      <c r="A37" s="45"/>
      <c r="B37" s="45"/>
      <c r="C37" s="31"/>
      <c r="D37" s="36"/>
    </row>
    <row r="38" spans="1:4" x14ac:dyDescent="0.25">
      <c r="A38" s="45"/>
      <c r="B38" s="45"/>
      <c r="C38" s="31"/>
      <c r="D38" s="36"/>
    </row>
    <row r="39" spans="1:4" x14ac:dyDescent="0.25">
      <c r="A39" s="45"/>
      <c r="B39" s="45"/>
      <c r="C39" s="31"/>
      <c r="D39" s="36"/>
    </row>
    <row r="40" spans="1:4" x14ac:dyDescent="0.25">
      <c r="A40" s="45"/>
      <c r="B40" s="45"/>
      <c r="C40" s="31"/>
      <c r="D40" s="36"/>
    </row>
    <row r="41" spans="1:4" x14ac:dyDescent="0.25">
      <c r="A41" s="45"/>
      <c r="B41" s="45"/>
      <c r="C41" s="31"/>
      <c r="D41" s="36"/>
    </row>
    <row r="42" spans="1:4" ht="15.75" customHeight="1" x14ac:dyDescent="0.25">
      <c r="A42" s="45"/>
      <c r="B42" s="45"/>
      <c r="C42" s="31"/>
      <c r="D42" s="36"/>
    </row>
  </sheetData>
  <customSheetViews>
    <customSheetView guid="{44594B27-9C70-41F1-9630-666DBB02377F}" scale="90" topLeftCell="A4">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17">
    <mergeCell ref="A11:C11"/>
    <mergeCell ref="D1:D2"/>
    <mergeCell ref="A10:B10"/>
    <mergeCell ref="A1:C1"/>
    <mergeCell ref="A6:B6"/>
    <mergeCell ref="A8:B8"/>
    <mergeCell ref="A3:B3"/>
    <mergeCell ref="A4:B4"/>
    <mergeCell ref="A5:C5"/>
    <mergeCell ref="A2:C2"/>
    <mergeCell ref="A7:C7"/>
    <mergeCell ref="A9:C9"/>
    <mergeCell ref="A12:C12"/>
    <mergeCell ref="A27:B27"/>
    <mergeCell ref="A29:C29"/>
    <mergeCell ref="A26:C26"/>
    <mergeCell ref="A28:C28"/>
  </mergeCells>
  <dataValidations count="1">
    <dataValidation allowBlank="1" showErrorMessage="1" sqref="A9 A7 A14:B25 A12 A31:B42 A29 A11"/>
  </dataValidations>
  <pageMargins left="0.45" right="0.45" top="0.5" bottom="0.5" header="0.3" footer="0.05"/>
  <pageSetup scale="80" orientation="landscape" r:id="rId3"/>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2"/>
  <sheetViews>
    <sheetView tabSelected="1" topLeftCell="B1" zoomScale="75" zoomScaleNormal="75" zoomScalePageLayoutView="75" workbookViewId="0">
      <selection activeCell="C31" sqref="C31"/>
    </sheetView>
  </sheetViews>
  <sheetFormatPr defaultColWidth="8.85546875" defaultRowHeight="15" x14ac:dyDescent="0.25"/>
  <cols>
    <col min="1" max="2" width="18.5703125" customWidth="1"/>
    <col min="3" max="3" width="117.42578125" bestFit="1" customWidth="1"/>
    <col min="4" max="4" width="125.85546875" customWidth="1"/>
  </cols>
  <sheetData>
    <row r="1" spans="1:6" ht="18.75" x14ac:dyDescent="0.25">
      <c r="A1" s="167" t="s">
        <v>230</v>
      </c>
      <c r="B1" s="167"/>
      <c r="C1" s="167"/>
      <c r="D1" s="164" t="s">
        <v>75</v>
      </c>
    </row>
    <row r="2" spans="1:6" x14ac:dyDescent="0.25">
      <c r="A2" s="172"/>
      <c r="B2" s="173"/>
      <c r="C2" s="174"/>
      <c r="D2" s="165"/>
    </row>
    <row r="3" spans="1:6" ht="15" customHeight="1" x14ac:dyDescent="0.25">
      <c r="A3" s="171" t="s">
        <v>76</v>
      </c>
      <c r="B3" s="171"/>
      <c r="C3" s="39">
        <v>4</v>
      </c>
      <c r="D3" s="127"/>
    </row>
    <row r="4" spans="1:6" ht="15" customHeight="1" x14ac:dyDescent="0.25">
      <c r="A4" s="171" t="s">
        <v>77</v>
      </c>
      <c r="B4" s="171"/>
      <c r="C4" s="39"/>
      <c r="D4" s="127"/>
    </row>
    <row r="5" spans="1:6" x14ac:dyDescent="0.25">
      <c r="A5" s="170"/>
      <c r="B5" s="170"/>
      <c r="C5" s="170"/>
      <c r="D5" s="40" t="s">
        <v>78</v>
      </c>
    </row>
    <row r="6" spans="1:6" ht="33.75" customHeight="1" x14ac:dyDescent="0.4">
      <c r="A6" s="168" t="s">
        <v>79</v>
      </c>
      <c r="B6" s="169"/>
      <c r="C6" s="31"/>
      <c r="D6" s="35"/>
      <c r="F6" s="27"/>
    </row>
    <row r="7" spans="1:6" x14ac:dyDescent="0.25">
      <c r="A7" s="175"/>
      <c r="B7" s="176"/>
      <c r="C7" s="177"/>
      <c r="D7" s="34" t="s">
        <v>81</v>
      </c>
    </row>
    <row r="8" spans="1:6" ht="33.75" customHeight="1" x14ac:dyDescent="0.25">
      <c r="A8" s="166" t="s">
        <v>231</v>
      </c>
      <c r="B8" s="166"/>
      <c r="C8" s="32"/>
      <c r="D8" s="35"/>
    </row>
    <row r="9" spans="1:6" x14ac:dyDescent="0.25">
      <c r="A9" s="178"/>
      <c r="B9" s="179"/>
      <c r="C9" s="180"/>
      <c r="D9" s="34" t="s">
        <v>84</v>
      </c>
    </row>
    <row r="10" spans="1:6" ht="132.75" customHeight="1" x14ac:dyDescent="0.25">
      <c r="A10" s="166" t="s">
        <v>85</v>
      </c>
      <c r="B10" s="166"/>
      <c r="C10" s="32"/>
      <c r="D10" s="35"/>
    </row>
    <row r="11" spans="1:6" x14ac:dyDescent="0.25">
      <c r="A11" s="161"/>
      <c r="B11" s="162"/>
      <c r="C11" s="163"/>
      <c r="D11" s="35"/>
    </row>
    <row r="12" spans="1:6" x14ac:dyDescent="0.25">
      <c r="A12" s="181" t="s">
        <v>86</v>
      </c>
      <c r="B12" s="181"/>
      <c r="C12" s="181"/>
      <c r="D12" s="36"/>
    </row>
    <row r="13" spans="1:6" ht="75" x14ac:dyDescent="0.25">
      <c r="A13" s="43" t="s">
        <v>87</v>
      </c>
      <c r="B13" s="44" t="s">
        <v>88</v>
      </c>
      <c r="C13" s="44" t="s">
        <v>89</v>
      </c>
      <c r="D13" s="34" t="s">
        <v>90</v>
      </c>
    </row>
    <row r="14" spans="1:6" x14ac:dyDescent="0.25">
      <c r="A14" s="32"/>
      <c r="B14" s="32"/>
      <c r="C14" s="33"/>
      <c r="D14" s="36"/>
    </row>
    <row r="15" spans="1:6" x14ac:dyDescent="0.25">
      <c r="A15" s="32"/>
      <c r="B15" s="32"/>
      <c r="C15" s="33"/>
      <c r="D15" s="36"/>
    </row>
    <row r="16" spans="1:6" x14ac:dyDescent="0.25">
      <c r="A16" s="32"/>
      <c r="B16" s="32"/>
      <c r="C16" s="33"/>
      <c r="D16" s="36"/>
    </row>
    <row r="17" spans="1:4" x14ac:dyDescent="0.25">
      <c r="A17" s="32"/>
      <c r="B17" s="32"/>
      <c r="C17" s="33"/>
      <c r="D17" s="36"/>
    </row>
    <row r="18" spans="1:4" x14ac:dyDescent="0.25">
      <c r="A18" s="32"/>
      <c r="B18" s="32"/>
      <c r="C18" s="33"/>
      <c r="D18" s="36"/>
    </row>
    <row r="19" spans="1:4" x14ac:dyDescent="0.25">
      <c r="A19" s="32"/>
      <c r="B19" s="32"/>
      <c r="C19" s="33"/>
      <c r="D19" s="36"/>
    </row>
    <row r="20" spans="1:4" x14ac:dyDescent="0.25">
      <c r="A20" s="45"/>
      <c r="B20" s="45"/>
      <c r="C20" s="31"/>
      <c r="D20" s="36"/>
    </row>
    <row r="21" spans="1:4" x14ac:dyDescent="0.25">
      <c r="A21" s="45"/>
      <c r="B21" s="45"/>
      <c r="C21" s="31"/>
      <c r="D21" s="36"/>
    </row>
    <row r="22" spans="1:4" x14ac:dyDescent="0.25">
      <c r="A22" s="45"/>
      <c r="B22" s="45"/>
      <c r="C22" s="31"/>
      <c r="D22" s="36"/>
    </row>
    <row r="23" spans="1:4" x14ac:dyDescent="0.25">
      <c r="A23" s="45"/>
      <c r="B23" s="45"/>
      <c r="C23" s="31"/>
      <c r="D23" s="36"/>
    </row>
    <row r="24" spans="1:4" x14ac:dyDescent="0.25">
      <c r="A24" s="45"/>
      <c r="B24" s="45"/>
      <c r="C24" s="31"/>
      <c r="D24" s="36"/>
    </row>
    <row r="25" spans="1:4" ht="22.5" customHeight="1" x14ac:dyDescent="0.25">
      <c r="A25" s="45"/>
      <c r="B25" s="45"/>
      <c r="C25" s="31"/>
      <c r="D25" s="36"/>
    </row>
    <row r="26" spans="1:4" x14ac:dyDescent="0.25">
      <c r="A26" s="170"/>
      <c r="B26" s="170"/>
      <c r="C26" s="170"/>
      <c r="D26" s="34" t="s">
        <v>96</v>
      </c>
    </row>
    <row r="27" spans="1:4" ht="98.25" customHeight="1" x14ac:dyDescent="0.25">
      <c r="A27" s="166" t="s">
        <v>97</v>
      </c>
      <c r="B27" s="166"/>
      <c r="C27" s="32" t="s">
        <v>233</v>
      </c>
      <c r="D27" s="38"/>
    </row>
    <row r="28" spans="1:4" x14ac:dyDescent="0.25">
      <c r="A28" s="170"/>
      <c r="B28" s="170"/>
      <c r="C28" s="170"/>
      <c r="D28" s="170"/>
    </row>
    <row r="29" spans="1:4" x14ac:dyDescent="0.25">
      <c r="A29" s="181" t="s">
        <v>99</v>
      </c>
      <c r="B29" s="181"/>
      <c r="C29" s="181"/>
      <c r="D29" s="36"/>
    </row>
    <row r="30" spans="1:4" ht="75" x14ac:dyDescent="0.25">
      <c r="A30" s="43" t="s">
        <v>100</v>
      </c>
      <c r="B30" s="44" t="s">
        <v>101</v>
      </c>
      <c r="C30" s="44" t="s">
        <v>102</v>
      </c>
      <c r="D30" s="34" t="s">
        <v>90</v>
      </c>
    </row>
    <row r="31" spans="1:4" x14ac:dyDescent="0.25">
      <c r="A31" s="32"/>
      <c r="B31" s="32"/>
      <c r="C31" s="33"/>
      <c r="D31" s="36"/>
    </row>
    <row r="32" spans="1:4" x14ac:dyDescent="0.25">
      <c r="A32" s="32"/>
      <c r="B32" s="32"/>
      <c r="C32" s="33"/>
      <c r="D32" s="36"/>
    </row>
    <row r="33" spans="1:4" x14ac:dyDescent="0.25">
      <c r="A33" s="32"/>
      <c r="B33" s="32"/>
      <c r="C33" s="33"/>
      <c r="D33" s="36"/>
    </row>
    <row r="34" spans="1:4" x14ac:dyDescent="0.25">
      <c r="A34" s="32"/>
      <c r="B34" s="32"/>
      <c r="C34" s="33"/>
      <c r="D34" s="36"/>
    </row>
    <row r="35" spans="1:4" x14ac:dyDescent="0.25">
      <c r="A35" s="32"/>
      <c r="B35" s="32"/>
      <c r="C35" s="33"/>
      <c r="D35" s="36"/>
    </row>
    <row r="36" spans="1:4" x14ac:dyDescent="0.25">
      <c r="A36" s="32"/>
      <c r="B36" s="32"/>
      <c r="C36" s="33"/>
      <c r="D36" s="36"/>
    </row>
    <row r="37" spans="1:4" x14ac:dyDescent="0.25">
      <c r="A37" s="45"/>
      <c r="B37" s="45"/>
      <c r="C37" s="31"/>
      <c r="D37" s="36"/>
    </row>
    <row r="38" spans="1:4" x14ac:dyDescent="0.25">
      <c r="A38" s="45"/>
      <c r="B38" s="45"/>
      <c r="C38" s="31"/>
      <c r="D38" s="36"/>
    </row>
    <row r="39" spans="1:4" x14ac:dyDescent="0.25">
      <c r="A39" s="45"/>
      <c r="B39" s="45"/>
      <c r="C39" s="31"/>
      <c r="D39" s="36"/>
    </row>
    <row r="40" spans="1:4" x14ac:dyDescent="0.25">
      <c r="A40" s="45"/>
      <c r="B40" s="45"/>
      <c r="C40" s="31"/>
      <c r="D40" s="36"/>
    </row>
    <row r="41" spans="1:4" x14ac:dyDescent="0.25">
      <c r="A41" s="45"/>
      <c r="B41" s="45"/>
      <c r="C41" s="31"/>
      <c r="D41" s="36"/>
    </row>
    <row r="42" spans="1:4" x14ac:dyDescent="0.25">
      <c r="A42" s="45"/>
      <c r="B42" s="45"/>
      <c r="C42" s="31"/>
      <c r="D42" s="36"/>
    </row>
  </sheetData>
  <customSheetViews>
    <customSheetView guid="{44594B27-9C70-41F1-9630-666DBB02377F}" scale="90">
      <selection activeCell="D10" sqref="D10"/>
      <pageMargins left="0" right="0" top="0" bottom="0" header="0" footer="0"/>
      <pageSetup scale="80" orientation="landscape" r:id="rId1"/>
      <headerFooter>
        <oddFooter>&amp;R&amp;P</oddFooter>
      </headerFooter>
    </customSheetView>
    <customSheetView guid="{D084C74A-34CE-4171-80D6-1BE5E86C1BB8}" scale="90" printArea="1">
      <selection activeCell="D12" sqref="D12"/>
      <pageMargins left="0" right="0" top="0" bottom="0" header="0" footer="0"/>
      <pageSetup scale="80" orientation="landscape" r:id="rId2"/>
      <headerFooter>
        <oddFooter>&amp;R&amp;P</oddFooter>
      </headerFooter>
    </customSheetView>
  </customSheetViews>
  <mergeCells count="17">
    <mergeCell ref="A11:C11"/>
    <mergeCell ref="A27:B27"/>
    <mergeCell ref="A29:C29"/>
    <mergeCell ref="A26:C26"/>
    <mergeCell ref="A28:D28"/>
    <mergeCell ref="A12:C12"/>
    <mergeCell ref="D1:D2"/>
    <mergeCell ref="A1:C1"/>
    <mergeCell ref="A6:B6"/>
    <mergeCell ref="A8:B8"/>
    <mergeCell ref="A10:B10"/>
    <mergeCell ref="A3:B3"/>
    <mergeCell ref="A4:B4"/>
    <mergeCell ref="A5:C5"/>
    <mergeCell ref="A2:C2"/>
    <mergeCell ref="A7:C7"/>
    <mergeCell ref="A9:C9"/>
  </mergeCells>
  <dataValidations count="1">
    <dataValidation allowBlank="1" showErrorMessage="1" sqref="A14:B25 A7 A12 A31:B42 A29 A9"/>
  </dataValidations>
  <pageMargins left="0.45" right="0.45" top="0.5" bottom="0.5" header="0.3" footer="0.05"/>
  <pageSetup scale="80" orientation="landscape" r:id="rId3"/>
  <headerFooter>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zoomScalePageLayoutView="90" workbookViewId="0">
      <pane ySplit="2" topLeftCell="A11" activePane="bottomLeft" state="frozen"/>
      <selection activeCell="J9" sqref="J9"/>
      <selection pane="bottomLeft" activeCell="A11" sqref="A11"/>
    </sheetView>
  </sheetViews>
  <sheetFormatPr defaultColWidth="9.42578125" defaultRowHeight="15" x14ac:dyDescent="0.25"/>
  <cols>
    <col min="1" max="1" width="47.5703125" style="1" customWidth="1"/>
    <col min="2" max="16384" width="9.42578125" style="1"/>
  </cols>
  <sheetData>
    <row r="2" spans="1:1" x14ac:dyDescent="0.25">
      <c r="A2" s="75" t="s">
        <v>234</v>
      </c>
    </row>
    <row r="3" spans="1:1" x14ac:dyDescent="0.25">
      <c r="A3" s="76" t="s">
        <v>235</v>
      </c>
    </row>
    <row r="4" spans="1:1" ht="75" x14ac:dyDescent="0.25">
      <c r="A4" s="77" t="s">
        <v>236</v>
      </c>
    </row>
    <row r="5" spans="1:1" ht="75" x14ac:dyDescent="0.25">
      <c r="A5" s="77" t="s">
        <v>237</v>
      </c>
    </row>
    <row r="6" spans="1:1" ht="75" x14ac:dyDescent="0.25">
      <c r="A6" s="77" t="s">
        <v>238</v>
      </c>
    </row>
    <row r="7" spans="1:1" ht="60" x14ac:dyDescent="0.25">
      <c r="A7" s="77" t="s">
        <v>239</v>
      </c>
    </row>
    <row r="8" spans="1:1" ht="75" x14ac:dyDescent="0.25">
      <c r="A8" s="77" t="s">
        <v>240</v>
      </c>
    </row>
    <row r="9" spans="1:1" x14ac:dyDescent="0.25">
      <c r="A9" s="76" t="s">
        <v>241</v>
      </c>
    </row>
    <row r="10" spans="1:1" ht="75" x14ac:dyDescent="0.25">
      <c r="A10" s="77" t="s">
        <v>242</v>
      </c>
    </row>
    <row r="11" spans="1:1" customFormat="1" ht="90" x14ac:dyDescent="0.25">
      <c r="A11" s="77" t="s">
        <v>243</v>
      </c>
    </row>
    <row r="12" spans="1:1" customFormat="1" ht="45" x14ac:dyDescent="0.25">
      <c r="A12" s="77" t="s">
        <v>244</v>
      </c>
    </row>
    <row r="13" spans="1:1" customFormat="1" ht="90" x14ac:dyDescent="0.25">
      <c r="A13" s="77" t="s">
        <v>245</v>
      </c>
    </row>
    <row r="14" spans="1:1" customFormat="1" ht="120" x14ac:dyDescent="0.25">
      <c r="A14" s="77" t="s">
        <v>246</v>
      </c>
    </row>
    <row r="15" spans="1:1" x14ac:dyDescent="0.25">
      <c r="A15" s="76" t="s">
        <v>247</v>
      </c>
    </row>
    <row r="16" spans="1:1" ht="75" x14ac:dyDescent="0.25">
      <c r="A16" s="77" t="s">
        <v>248</v>
      </c>
    </row>
    <row r="17" spans="1:1" customFormat="1" ht="90" x14ac:dyDescent="0.25">
      <c r="A17" s="77" t="s">
        <v>249</v>
      </c>
    </row>
    <row r="18" spans="1:1" customFormat="1" ht="75" x14ac:dyDescent="0.25">
      <c r="A18" s="77" t="s">
        <v>250</v>
      </c>
    </row>
    <row r="19" spans="1:1" customFormat="1" ht="75" x14ac:dyDescent="0.25">
      <c r="A19" s="77" t="s">
        <v>251</v>
      </c>
    </row>
    <row r="20" spans="1:1" customFormat="1" ht="75" x14ac:dyDescent="0.25">
      <c r="A20" s="77" t="s">
        <v>252</v>
      </c>
    </row>
    <row r="21" spans="1:1" x14ac:dyDescent="0.25">
      <c r="A21" s="76" t="s">
        <v>253</v>
      </c>
    </row>
    <row r="22" spans="1:1" ht="90" x14ac:dyDescent="0.25">
      <c r="A22" s="77" t="s">
        <v>254</v>
      </c>
    </row>
    <row r="23" spans="1:1" customFormat="1" ht="60" x14ac:dyDescent="0.25">
      <c r="A23" s="77" t="s">
        <v>255</v>
      </c>
    </row>
    <row r="24" spans="1:1" customFormat="1" ht="60" x14ac:dyDescent="0.25">
      <c r="A24" s="77" t="s">
        <v>256</v>
      </c>
    </row>
    <row r="25" spans="1:1" customFormat="1" ht="75" x14ac:dyDescent="0.25">
      <c r="A25" s="77" t="s">
        <v>257</v>
      </c>
    </row>
    <row r="26" spans="1:1" customFormat="1" ht="75" x14ac:dyDescent="0.25">
      <c r="A26" s="77" t="s">
        <v>258</v>
      </c>
    </row>
    <row r="27" spans="1:1" x14ac:dyDescent="0.25">
      <c r="A27" s="76" t="s">
        <v>259</v>
      </c>
    </row>
    <row r="28" spans="1:1" ht="75" x14ac:dyDescent="0.25">
      <c r="A28" s="77" t="s">
        <v>260</v>
      </c>
    </row>
    <row r="29" spans="1:1" customFormat="1" ht="60" x14ac:dyDescent="0.25">
      <c r="A29" s="77" t="s">
        <v>261</v>
      </c>
    </row>
    <row r="30" spans="1:1" customFormat="1" ht="90" x14ac:dyDescent="0.25">
      <c r="A30" s="77" t="s">
        <v>262</v>
      </c>
    </row>
    <row r="31" spans="1:1" customFormat="1" ht="105" x14ac:dyDescent="0.25">
      <c r="A31" s="77" t="s">
        <v>263</v>
      </c>
    </row>
    <row r="32" spans="1:1" customFormat="1" ht="75" x14ac:dyDescent="0.25">
      <c r="A32" s="77" t="s">
        <v>264</v>
      </c>
    </row>
    <row r="33" spans="1:1" x14ac:dyDescent="0.25">
      <c r="A33" s="76" t="s">
        <v>265</v>
      </c>
    </row>
    <row r="34" spans="1:1" ht="105" x14ac:dyDescent="0.25">
      <c r="A34" s="77" t="s">
        <v>266</v>
      </c>
    </row>
    <row r="35" spans="1:1" customFormat="1" ht="60" x14ac:dyDescent="0.25">
      <c r="A35" s="77" t="s">
        <v>267</v>
      </c>
    </row>
    <row r="36" spans="1:1" customFormat="1" ht="60" x14ac:dyDescent="0.25">
      <c r="A36" s="77" t="s">
        <v>268</v>
      </c>
    </row>
    <row r="37" spans="1:1" customFormat="1" ht="75" x14ac:dyDescent="0.25">
      <c r="A37" s="77" t="s">
        <v>269</v>
      </c>
    </row>
    <row r="38" spans="1:1" customFormat="1" ht="105" x14ac:dyDescent="0.25">
      <c r="A38" s="77" t="s">
        <v>270</v>
      </c>
    </row>
  </sheetData>
  <customSheetViews>
    <customSheetView guid="{44594B27-9C70-41F1-9630-666DBB02377F}" scale="90" state="hidden">
      <pane ySplit="2" topLeftCell="A11" activePane="bottomLeft" state="frozenSplit"/>
      <selection pane="bottomLeft" activeCell="A11" sqref="A11"/>
      <pageMargins left="0" right="0" top="0" bottom="0" header="0" footer="0"/>
      <pageSetup orientation="landscape" r:id="rId1"/>
      <headerFooter>
        <oddFooter>&amp;R&amp;P</oddFooter>
      </headerFooter>
    </customSheetView>
    <customSheetView guid="{D084C74A-34CE-4171-80D6-1BE5E86C1BB8}" scale="90" state="hidden">
      <pane ySplit="2" topLeftCell="A11" activePane="bottomLeft" state="frozenSplit"/>
      <selection pane="bottomLeft" activeCell="A11" sqref="A11"/>
      <pageMargins left="0" right="0" top="0" bottom="0" header="0" footer="0"/>
      <pageSetup orientation="landscape" r:id="rId2"/>
      <headerFooter>
        <oddFooter>&amp;R&amp;P</oddFooter>
      </headerFooter>
    </customSheetView>
  </customSheetViews>
  <pageMargins left="0.7" right="0.7" top="0.75" bottom="0.75" header="0.3" footer="0.05"/>
  <pageSetup orientation="landscape" r:id="rId3"/>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5703125" defaultRowHeight="12.75" x14ac:dyDescent="0.2"/>
  <cols>
    <col min="1" max="1" width="15.5703125" style="25" bestFit="1" customWidth="1"/>
    <col min="2" max="2" width="43.5703125" style="4" bestFit="1" customWidth="1"/>
    <col min="3" max="3" width="11.5703125" style="3" bestFit="1" customWidth="1"/>
    <col min="4" max="4" width="17.42578125" style="3" bestFit="1" customWidth="1"/>
    <col min="5" max="5" width="12.42578125" style="4" bestFit="1" customWidth="1"/>
    <col min="6" max="6" width="10.5703125" style="16" bestFit="1" customWidth="1"/>
    <col min="7" max="7" width="12.42578125" style="4" customWidth="1"/>
    <col min="8" max="8" width="6.42578125" style="4" customWidth="1"/>
    <col min="9" max="9" width="20.42578125" style="3" customWidth="1"/>
    <col min="10" max="10" width="14.42578125" style="3" customWidth="1"/>
    <col min="11" max="16384" width="8.5703125" style="4"/>
  </cols>
  <sheetData>
    <row r="1" spans="1:10" x14ac:dyDescent="0.2">
      <c r="A1" s="241" t="s">
        <v>271</v>
      </c>
      <c r="B1" s="241"/>
      <c r="C1" s="241"/>
      <c r="D1" s="241"/>
      <c r="E1" s="241"/>
      <c r="F1" s="241"/>
      <c r="G1" s="2"/>
      <c r="H1" s="2"/>
    </row>
    <row r="2" spans="1:10" s="7" customFormat="1" ht="38.25" x14ac:dyDescent="0.2">
      <c r="A2" s="22" t="s">
        <v>272</v>
      </c>
      <c r="B2" s="5" t="s">
        <v>273</v>
      </c>
      <c r="C2" s="78" t="s">
        <v>274</v>
      </c>
      <c r="D2" s="78" t="s">
        <v>275</v>
      </c>
      <c r="E2" s="78" t="s">
        <v>276</v>
      </c>
      <c r="F2" s="79" t="s">
        <v>277</v>
      </c>
      <c r="G2" s="78" t="s">
        <v>278</v>
      </c>
      <c r="H2" s="6"/>
      <c r="I2" s="80" t="s">
        <v>279</v>
      </c>
      <c r="J2" s="80" t="s">
        <v>280</v>
      </c>
    </row>
    <row r="3" spans="1:10" ht="12.75" customHeight="1" x14ac:dyDescent="0.2">
      <c r="A3" s="23" t="s">
        <v>281</v>
      </c>
      <c r="B3" s="8" t="s">
        <v>282</v>
      </c>
      <c r="C3" s="9">
        <v>15</v>
      </c>
      <c r="D3" s="81">
        <v>13</v>
      </c>
      <c r="E3" s="82" t="s">
        <v>283</v>
      </c>
      <c r="F3" s="83">
        <v>0.15</v>
      </c>
      <c r="G3" s="84"/>
      <c r="H3" s="10"/>
      <c r="I3" s="85" t="s">
        <v>284</v>
      </c>
      <c r="J3" s="86">
        <v>0.05</v>
      </c>
    </row>
    <row r="4" spans="1:10" ht="12.75" customHeight="1" x14ac:dyDescent="0.2">
      <c r="A4" s="21" t="s">
        <v>285</v>
      </c>
      <c r="B4" s="11" t="s">
        <v>286</v>
      </c>
      <c r="C4" s="9">
        <v>1</v>
      </c>
      <c r="D4" s="81">
        <v>1</v>
      </c>
      <c r="E4" s="82" t="s">
        <v>287</v>
      </c>
      <c r="F4" s="83">
        <v>0.15</v>
      </c>
      <c r="G4" s="87"/>
      <c r="H4" s="10"/>
      <c r="I4" s="85" t="s">
        <v>288</v>
      </c>
      <c r="J4" s="86">
        <v>0.06</v>
      </c>
    </row>
    <row r="5" spans="1:10" x14ac:dyDescent="0.2">
      <c r="A5" s="88" t="s">
        <v>289</v>
      </c>
      <c r="B5" s="87" t="s">
        <v>290</v>
      </c>
      <c r="C5" s="81">
        <v>3</v>
      </c>
      <c r="D5" s="81">
        <v>1</v>
      </c>
      <c r="E5" s="82" t="s">
        <v>291</v>
      </c>
      <c r="F5" s="83">
        <v>0.06</v>
      </c>
      <c r="G5" s="84"/>
      <c r="I5" s="85" t="s">
        <v>292</v>
      </c>
      <c r="J5" s="86">
        <v>7.0000000000000007E-2</v>
      </c>
    </row>
    <row r="6" spans="1:10" ht="12.75" customHeight="1" x14ac:dyDescent="0.2">
      <c r="A6" s="23" t="s">
        <v>293</v>
      </c>
      <c r="B6" s="12" t="s">
        <v>294</v>
      </c>
      <c r="C6" s="9">
        <v>10</v>
      </c>
      <c r="D6" s="9">
        <v>8</v>
      </c>
      <c r="E6" s="13" t="s">
        <v>295</v>
      </c>
      <c r="F6" s="83">
        <v>0.15</v>
      </c>
      <c r="G6" s="14"/>
      <c r="H6" s="10"/>
      <c r="I6" s="85" t="s">
        <v>296</v>
      </c>
      <c r="J6" s="86">
        <v>0.08</v>
      </c>
    </row>
    <row r="7" spans="1:10" ht="12.75" customHeight="1" x14ac:dyDescent="0.2">
      <c r="A7" s="23" t="s">
        <v>297</v>
      </c>
      <c r="B7" s="8" t="s">
        <v>298</v>
      </c>
      <c r="C7" s="9">
        <v>3</v>
      </c>
      <c r="D7" s="81">
        <v>1</v>
      </c>
      <c r="E7" s="82" t="s">
        <v>291</v>
      </c>
      <c r="F7" s="83">
        <v>0.06</v>
      </c>
      <c r="G7" s="84"/>
      <c r="H7" s="10"/>
      <c r="I7" s="85" t="s">
        <v>299</v>
      </c>
      <c r="J7" s="86">
        <v>0.09</v>
      </c>
    </row>
    <row r="8" spans="1:10" ht="12.75" customHeight="1" x14ac:dyDescent="0.2">
      <c r="A8" s="23" t="s">
        <v>300</v>
      </c>
      <c r="B8" s="8" t="s">
        <v>301</v>
      </c>
      <c r="C8" s="9">
        <v>4</v>
      </c>
      <c r="D8" s="81">
        <v>1</v>
      </c>
      <c r="E8" s="82" t="s">
        <v>302</v>
      </c>
      <c r="F8" s="83">
        <v>0.05</v>
      </c>
      <c r="G8" s="84"/>
      <c r="H8" s="10"/>
      <c r="I8" s="85" t="s">
        <v>303</v>
      </c>
      <c r="J8" s="86">
        <v>0.1</v>
      </c>
    </row>
    <row r="9" spans="1:10" ht="12.75" customHeight="1" x14ac:dyDescent="0.2">
      <c r="A9" s="23" t="s">
        <v>304</v>
      </c>
      <c r="B9" s="8" t="s">
        <v>305</v>
      </c>
      <c r="C9" s="9">
        <v>7</v>
      </c>
      <c r="D9" s="81">
        <v>4</v>
      </c>
      <c r="E9" s="82" t="s">
        <v>306</v>
      </c>
      <c r="F9" s="83">
        <v>0.11</v>
      </c>
      <c r="G9" s="84"/>
      <c r="H9" s="10"/>
      <c r="I9" s="85" t="s">
        <v>307</v>
      </c>
      <c r="J9" s="86">
        <v>0.11</v>
      </c>
    </row>
    <row r="10" spans="1:10" ht="12.75" customHeight="1" x14ac:dyDescent="0.2">
      <c r="A10" s="23" t="s">
        <v>308</v>
      </c>
      <c r="B10" s="8" t="s">
        <v>309</v>
      </c>
      <c r="C10" s="9">
        <v>6</v>
      </c>
      <c r="D10" s="81">
        <v>1</v>
      </c>
      <c r="E10" s="82" t="s">
        <v>310</v>
      </c>
      <c r="F10" s="83">
        <v>0.05</v>
      </c>
      <c r="G10" s="84"/>
      <c r="H10" s="10"/>
      <c r="I10" s="85" t="s">
        <v>311</v>
      </c>
      <c r="J10" s="86">
        <v>0.12</v>
      </c>
    </row>
    <row r="11" spans="1:10" ht="12.75" customHeight="1" x14ac:dyDescent="0.2">
      <c r="A11" s="23" t="s">
        <v>312</v>
      </c>
      <c r="B11" s="8" t="s">
        <v>313</v>
      </c>
      <c r="C11" s="9">
        <v>9</v>
      </c>
      <c r="D11" s="81">
        <v>2</v>
      </c>
      <c r="E11" s="82" t="s">
        <v>314</v>
      </c>
      <c r="F11" s="83">
        <v>0.05</v>
      </c>
      <c r="G11" s="84" t="s">
        <v>315</v>
      </c>
      <c r="H11" s="10"/>
      <c r="I11" s="85" t="s">
        <v>316</v>
      </c>
      <c r="J11" s="86">
        <v>0.13</v>
      </c>
    </row>
    <row r="12" spans="1:10" ht="12.75" customHeight="1" x14ac:dyDescent="0.2">
      <c r="A12" s="23" t="s">
        <v>317</v>
      </c>
      <c r="B12" s="8" t="s">
        <v>318</v>
      </c>
      <c r="C12" s="9">
        <v>1</v>
      </c>
      <c r="D12" s="81">
        <v>1</v>
      </c>
      <c r="E12" s="82" t="s">
        <v>287</v>
      </c>
      <c r="F12" s="83">
        <v>0.15</v>
      </c>
      <c r="G12" s="84"/>
      <c r="H12" s="10"/>
      <c r="I12" s="85" t="s">
        <v>319</v>
      </c>
      <c r="J12" s="86">
        <v>0.14000000000000001</v>
      </c>
    </row>
    <row r="13" spans="1:10" ht="12.75" customHeight="1" x14ac:dyDescent="0.2">
      <c r="A13" s="23" t="s">
        <v>320</v>
      </c>
      <c r="B13" s="8" t="s">
        <v>321</v>
      </c>
      <c r="C13" s="9">
        <v>13</v>
      </c>
      <c r="D13" s="81">
        <v>4</v>
      </c>
      <c r="E13" s="82" t="s">
        <v>322</v>
      </c>
      <c r="F13" s="83">
        <v>0.06</v>
      </c>
      <c r="G13" s="84"/>
      <c r="H13" s="10"/>
      <c r="I13" s="85" t="s">
        <v>323</v>
      </c>
      <c r="J13" s="86">
        <v>0.15</v>
      </c>
    </row>
    <row r="14" spans="1:10" ht="12.75" customHeight="1" x14ac:dyDescent="0.2">
      <c r="A14" s="23" t="s">
        <v>324</v>
      </c>
      <c r="B14" s="8" t="s">
        <v>325</v>
      </c>
      <c r="C14" s="9">
        <v>4</v>
      </c>
      <c r="D14" s="81">
        <v>1</v>
      </c>
      <c r="E14" s="82" t="s">
        <v>302</v>
      </c>
      <c r="F14" s="83">
        <v>0.05</v>
      </c>
      <c r="G14" s="84"/>
      <c r="H14" s="10"/>
    </row>
    <row r="15" spans="1:10" x14ac:dyDescent="0.2">
      <c r="A15" s="23" t="s">
        <v>326</v>
      </c>
      <c r="B15" s="8" t="s">
        <v>327</v>
      </c>
      <c r="C15" s="9">
        <v>3</v>
      </c>
      <c r="D15" s="81">
        <v>1</v>
      </c>
      <c r="E15" s="82" t="s">
        <v>291</v>
      </c>
      <c r="F15" s="83">
        <v>0.06</v>
      </c>
      <c r="G15" s="84"/>
      <c r="H15" s="10"/>
    </row>
    <row r="16" spans="1:10" x14ac:dyDescent="0.2">
      <c r="A16" s="23" t="s">
        <v>328</v>
      </c>
      <c r="B16" s="8" t="s">
        <v>329</v>
      </c>
      <c r="C16" s="9">
        <v>4</v>
      </c>
      <c r="D16" s="81">
        <v>1</v>
      </c>
      <c r="E16" s="82" t="s">
        <v>302</v>
      </c>
      <c r="F16" s="83">
        <v>0.05</v>
      </c>
      <c r="G16" s="84"/>
      <c r="H16" s="10"/>
    </row>
    <row r="17" spans="1:8" x14ac:dyDescent="0.2">
      <c r="A17" s="23" t="s">
        <v>330</v>
      </c>
      <c r="B17" s="8" t="s">
        <v>331</v>
      </c>
      <c r="C17" s="9">
        <v>3</v>
      </c>
      <c r="D17" s="81">
        <v>1</v>
      </c>
      <c r="E17" s="82" t="s">
        <v>291</v>
      </c>
      <c r="F17" s="83">
        <v>0.06</v>
      </c>
      <c r="G17" s="84"/>
      <c r="H17" s="10"/>
    </row>
    <row r="18" spans="1:8" x14ac:dyDescent="0.2">
      <c r="A18" s="88" t="s">
        <v>332</v>
      </c>
      <c r="B18" s="87" t="s">
        <v>333</v>
      </c>
      <c r="C18" s="81">
        <v>6</v>
      </c>
      <c r="D18" s="81">
        <v>2</v>
      </c>
      <c r="E18" s="82" t="s">
        <v>291</v>
      </c>
      <c r="F18" s="83">
        <v>0.06</v>
      </c>
      <c r="G18" s="84"/>
    </row>
    <row r="19" spans="1:8" x14ac:dyDescent="0.2">
      <c r="A19" s="23" t="s">
        <v>334</v>
      </c>
      <c r="B19" s="8" t="s">
        <v>335</v>
      </c>
      <c r="C19" s="9">
        <v>3</v>
      </c>
      <c r="D19" s="81">
        <v>1</v>
      </c>
      <c r="E19" s="82" t="s">
        <v>291</v>
      </c>
      <c r="F19" s="83">
        <v>0.06</v>
      </c>
      <c r="G19" s="84"/>
      <c r="H19" s="10"/>
    </row>
    <row r="20" spans="1:8" x14ac:dyDescent="0.2">
      <c r="A20" s="23" t="s">
        <v>336</v>
      </c>
      <c r="B20" s="8" t="s">
        <v>337</v>
      </c>
      <c r="C20" s="9">
        <v>6</v>
      </c>
      <c r="D20" s="81">
        <v>1</v>
      </c>
      <c r="E20" s="82" t="s">
        <v>310</v>
      </c>
      <c r="F20" s="83">
        <v>0.05</v>
      </c>
      <c r="G20" s="84"/>
      <c r="H20" s="10"/>
    </row>
    <row r="21" spans="1:8" x14ac:dyDescent="0.2">
      <c r="A21" s="23" t="s">
        <v>338</v>
      </c>
      <c r="B21" s="8" t="s">
        <v>339</v>
      </c>
      <c r="C21" s="9">
        <v>4</v>
      </c>
      <c r="D21" s="81">
        <v>1</v>
      </c>
      <c r="E21" s="82" t="s">
        <v>302</v>
      </c>
      <c r="F21" s="83">
        <v>0.05</v>
      </c>
      <c r="G21" s="84"/>
      <c r="H21" s="10"/>
    </row>
    <row r="22" spans="1:8" x14ac:dyDescent="0.2">
      <c r="A22" s="23" t="s">
        <v>340</v>
      </c>
      <c r="B22" s="8" t="s">
        <v>341</v>
      </c>
      <c r="C22" s="9">
        <v>6</v>
      </c>
      <c r="D22" s="81">
        <v>1</v>
      </c>
      <c r="E22" s="82" t="s">
        <v>310</v>
      </c>
      <c r="F22" s="83">
        <v>0.05</v>
      </c>
      <c r="G22" s="84"/>
      <c r="H22" s="10"/>
    </row>
    <row r="23" spans="1:8" x14ac:dyDescent="0.2">
      <c r="A23" s="23" t="s">
        <v>342</v>
      </c>
      <c r="B23" s="8" t="s">
        <v>343</v>
      </c>
      <c r="C23" s="9">
        <v>7</v>
      </c>
      <c r="D23" s="81">
        <v>6</v>
      </c>
      <c r="E23" s="82" t="s">
        <v>344</v>
      </c>
      <c r="F23" s="83">
        <v>0.15</v>
      </c>
      <c r="G23" s="84"/>
      <c r="H23" s="10"/>
    </row>
    <row r="24" spans="1:8" x14ac:dyDescent="0.2">
      <c r="A24" s="23" t="s">
        <v>345</v>
      </c>
      <c r="B24" s="8" t="s">
        <v>346</v>
      </c>
      <c r="C24" s="9">
        <v>56</v>
      </c>
      <c r="D24" s="81">
        <v>44</v>
      </c>
      <c r="E24" s="82" t="s">
        <v>347</v>
      </c>
      <c r="F24" s="83">
        <v>0.15</v>
      </c>
      <c r="G24" s="84" t="s">
        <v>315</v>
      </c>
      <c r="H24" s="10"/>
    </row>
    <row r="25" spans="1:8" x14ac:dyDescent="0.2">
      <c r="A25" s="21" t="s">
        <v>348</v>
      </c>
      <c r="B25" s="11" t="s">
        <v>349</v>
      </c>
      <c r="C25" s="9">
        <v>1</v>
      </c>
      <c r="D25" s="81">
        <v>1</v>
      </c>
      <c r="E25" s="82" t="s">
        <v>287</v>
      </c>
      <c r="F25" s="83">
        <v>0.15</v>
      </c>
      <c r="G25" s="87"/>
      <c r="H25" s="10"/>
    </row>
    <row r="26" spans="1:8" x14ac:dyDescent="0.2">
      <c r="A26" s="23" t="s">
        <v>350</v>
      </c>
      <c r="B26" s="8" t="s">
        <v>351</v>
      </c>
      <c r="C26" s="9">
        <v>1</v>
      </c>
      <c r="D26" s="81">
        <v>1</v>
      </c>
      <c r="E26" s="82" t="s">
        <v>287</v>
      </c>
      <c r="F26" s="83">
        <v>0.15</v>
      </c>
      <c r="G26" s="87"/>
      <c r="H26" s="10"/>
    </row>
    <row r="27" spans="1:8" x14ac:dyDescent="0.2">
      <c r="A27" s="21" t="s">
        <v>352</v>
      </c>
      <c r="B27" s="11" t="s">
        <v>353</v>
      </c>
      <c r="C27" s="9">
        <v>1</v>
      </c>
      <c r="D27" s="81">
        <v>1</v>
      </c>
      <c r="E27" s="82" t="s">
        <v>287</v>
      </c>
      <c r="F27" s="83">
        <v>0.15</v>
      </c>
      <c r="G27" s="87"/>
      <c r="H27" s="10"/>
    </row>
    <row r="28" spans="1:8" x14ac:dyDescent="0.2">
      <c r="A28" s="23" t="s">
        <v>354</v>
      </c>
      <c r="B28" s="8" t="s">
        <v>355</v>
      </c>
      <c r="C28" s="9">
        <v>4</v>
      </c>
      <c r="D28" s="81">
        <v>2</v>
      </c>
      <c r="E28" s="82" t="s">
        <v>356</v>
      </c>
      <c r="F28" s="83">
        <v>0.1</v>
      </c>
      <c r="G28" s="84"/>
      <c r="H28" s="10"/>
    </row>
    <row r="29" spans="1:8" x14ac:dyDescent="0.2">
      <c r="A29" s="23" t="s">
        <v>357</v>
      </c>
      <c r="B29" s="8" t="s">
        <v>358</v>
      </c>
      <c r="C29" s="9">
        <v>13</v>
      </c>
      <c r="D29" s="81">
        <v>1</v>
      </c>
      <c r="E29" s="82" t="s">
        <v>359</v>
      </c>
      <c r="F29" s="83">
        <v>0.05</v>
      </c>
      <c r="G29" s="84"/>
      <c r="H29" s="10"/>
    </row>
    <row r="30" spans="1:8" x14ac:dyDescent="0.2">
      <c r="A30" s="23" t="s">
        <v>360</v>
      </c>
      <c r="B30" s="8" t="s">
        <v>361</v>
      </c>
      <c r="C30" s="9">
        <v>2</v>
      </c>
      <c r="D30" s="81">
        <v>1</v>
      </c>
      <c r="E30" s="82" t="s">
        <v>356</v>
      </c>
      <c r="F30" s="83">
        <v>0.1</v>
      </c>
      <c r="G30" s="84"/>
      <c r="H30" s="10"/>
    </row>
    <row r="31" spans="1:8" x14ac:dyDescent="0.2">
      <c r="A31" s="23" t="s">
        <v>362</v>
      </c>
      <c r="B31" s="8" t="s">
        <v>363</v>
      </c>
      <c r="C31" s="9">
        <v>2</v>
      </c>
      <c r="D31" s="81">
        <v>1</v>
      </c>
      <c r="E31" s="82" t="s">
        <v>356</v>
      </c>
      <c r="F31" s="83">
        <v>0.1</v>
      </c>
      <c r="G31" s="84"/>
      <c r="H31" s="10"/>
    </row>
    <row r="32" spans="1:8" x14ac:dyDescent="0.2">
      <c r="A32" s="23" t="s">
        <v>364</v>
      </c>
      <c r="B32" s="8" t="s">
        <v>365</v>
      </c>
      <c r="C32" s="9">
        <v>3</v>
      </c>
      <c r="D32" s="81">
        <v>1</v>
      </c>
      <c r="E32" s="82" t="s">
        <v>291</v>
      </c>
      <c r="F32" s="83">
        <v>0.06</v>
      </c>
      <c r="G32" s="84"/>
      <c r="H32" s="10"/>
    </row>
    <row r="33" spans="1:8" x14ac:dyDescent="0.2">
      <c r="A33" s="23" t="s">
        <v>366</v>
      </c>
      <c r="B33" s="8" t="s">
        <v>367</v>
      </c>
      <c r="C33" s="9">
        <v>5</v>
      </c>
      <c r="D33" s="81">
        <v>1</v>
      </c>
      <c r="E33" s="82" t="s">
        <v>368</v>
      </c>
      <c r="F33" s="83">
        <v>0.05</v>
      </c>
      <c r="G33" s="84"/>
      <c r="H33" s="10"/>
    </row>
    <row r="34" spans="1:8" x14ac:dyDescent="0.2">
      <c r="A34" s="23" t="s">
        <v>369</v>
      </c>
      <c r="B34" s="8" t="s">
        <v>370</v>
      </c>
      <c r="C34" s="9">
        <v>6</v>
      </c>
      <c r="D34" s="81">
        <v>5</v>
      </c>
      <c r="E34" s="82" t="s">
        <v>371</v>
      </c>
      <c r="F34" s="83">
        <v>0.15</v>
      </c>
      <c r="G34" s="84"/>
      <c r="H34" s="10"/>
    </row>
    <row r="35" spans="1:8" x14ac:dyDescent="0.2">
      <c r="A35" s="23" t="s">
        <v>372</v>
      </c>
      <c r="B35" s="8" t="s">
        <v>373</v>
      </c>
      <c r="C35" s="9">
        <v>2</v>
      </c>
      <c r="D35" s="81">
        <v>1</v>
      </c>
      <c r="E35" s="82" t="s">
        <v>356</v>
      </c>
      <c r="F35" s="83">
        <v>0.1</v>
      </c>
      <c r="G35" s="84"/>
      <c r="H35" s="10"/>
    </row>
    <row r="36" spans="1:8" x14ac:dyDescent="0.2">
      <c r="A36" s="23" t="s">
        <v>374</v>
      </c>
      <c r="B36" s="8" t="s">
        <v>375</v>
      </c>
      <c r="C36" s="9">
        <v>4</v>
      </c>
      <c r="D36" s="81">
        <v>1</v>
      </c>
      <c r="E36" s="82" t="s">
        <v>302</v>
      </c>
      <c r="F36" s="83">
        <v>0.05</v>
      </c>
      <c r="G36" s="84"/>
      <c r="H36" s="10"/>
    </row>
    <row r="37" spans="1:8" x14ac:dyDescent="0.2">
      <c r="A37" s="23" t="s">
        <v>376</v>
      </c>
      <c r="B37" s="8" t="s">
        <v>377</v>
      </c>
      <c r="C37" s="9">
        <v>4</v>
      </c>
      <c r="D37" s="81">
        <v>1</v>
      </c>
      <c r="E37" s="82" t="s">
        <v>302</v>
      </c>
      <c r="F37" s="83">
        <v>0.05</v>
      </c>
      <c r="G37" s="84"/>
      <c r="H37" s="10"/>
    </row>
    <row r="38" spans="1:8" x14ac:dyDescent="0.2">
      <c r="A38" s="23" t="s">
        <v>378</v>
      </c>
      <c r="B38" s="8" t="s">
        <v>379</v>
      </c>
      <c r="C38" s="9">
        <v>3</v>
      </c>
      <c r="D38" s="81">
        <v>1</v>
      </c>
      <c r="E38" s="82" t="s">
        <v>291</v>
      </c>
      <c r="F38" s="83">
        <v>0.06</v>
      </c>
      <c r="G38" s="84"/>
      <c r="H38" s="10"/>
    </row>
    <row r="39" spans="1:8" x14ac:dyDescent="0.2">
      <c r="A39" s="23" t="s">
        <v>380</v>
      </c>
      <c r="B39" s="8" t="s">
        <v>381</v>
      </c>
      <c r="C39" s="9">
        <v>62</v>
      </c>
      <c r="D39" s="81">
        <v>50</v>
      </c>
      <c r="E39" s="82" t="s">
        <v>382</v>
      </c>
      <c r="F39" s="83">
        <v>0.15</v>
      </c>
      <c r="G39" s="84" t="s">
        <v>315</v>
      </c>
      <c r="H39" s="10"/>
    </row>
    <row r="40" spans="1:8" x14ac:dyDescent="0.2">
      <c r="A40" s="23" t="s">
        <v>383</v>
      </c>
      <c r="B40" s="8" t="s">
        <v>384</v>
      </c>
      <c r="C40" s="9">
        <v>6</v>
      </c>
      <c r="D40" s="81">
        <v>5</v>
      </c>
      <c r="E40" s="82" t="s">
        <v>371</v>
      </c>
      <c r="F40" s="83">
        <v>0.15</v>
      </c>
      <c r="G40" s="84" t="s">
        <v>315</v>
      </c>
      <c r="H40" s="10"/>
    </row>
    <row r="41" spans="1:8" x14ac:dyDescent="0.2">
      <c r="A41" s="23" t="s">
        <v>385</v>
      </c>
      <c r="B41" s="8" t="s">
        <v>386</v>
      </c>
      <c r="C41" s="9">
        <v>12</v>
      </c>
      <c r="D41" s="81">
        <v>6</v>
      </c>
      <c r="E41" s="82" t="s">
        <v>356</v>
      </c>
      <c r="F41" s="83">
        <v>0.1</v>
      </c>
      <c r="G41" s="84" t="s">
        <v>315</v>
      </c>
      <c r="H41" s="10"/>
    </row>
    <row r="42" spans="1:8" x14ac:dyDescent="0.2">
      <c r="A42" s="23" t="s">
        <v>387</v>
      </c>
      <c r="B42" s="8" t="s">
        <v>388</v>
      </c>
      <c r="C42" s="9">
        <v>5</v>
      </c>
      <c r="D42" s="81">
        <v>3</v>
      </c>
      <c r="E42" s="82" t="s">
        <v>389</v>
      </c>
      <c r="F42" s="83">
        <v>0.12</v>
      </c>
      <c r="G42" s="84"/>
      <c r="H42" s="10"/>
    </row>
    <row r="43" spans="1:8" x14ac:dyDescent="0.2">
      <c r="A43" s="23" t="s">
        <v>390</v>
      </c>
      <c r="B43" s="8" t="s">
        <v>391</v>
      </c>
      <c r="C43" s="9">
        <v>4</v>
      </c>
      <c r="D43" s="81">
        <v>1</v>
      </c>
      <c r="E43" s="82" t="s">
        <v>302</v>
      </c>
      <c r="F43" s="83">
        <v>0.05</v>
      </c>
      <c r="G43" s="84"/>
      <c r="H43" s="10"/>
    </row>
    <row r="44" spans="1:8" x14ac:dyDescent="0.2">
      <c r="A44" s="23" t="s">
        <v>392</v>
      </c>
      <c r="B44" s="8" t="s">
        <v>393</v>
      </c>
      <c r="C44" s="9">
        <v>31</v>
      </c>
      <c r="D44" s="81">
        <v>5</v>
      </c>
      <c r="E44" s="82" t="s">
        <v>394</v>
      </c>
      <c r="F44" s="83"/>
      <c r="G44" s="84"/>
      <c r="H44" s="10"/>
    </row>
    <row r="45" spans="1:8" x14ac:dyDescent="0.2">
      <c r="A45" s="23" t="s">
        <v>395</v>
      </c>
      <c r="B45" s="8" t="s">
        <v>396</v>
      </c>
      <c r="C45" s="9">
        <v>108</v>
      </c>
      <c r="D45" s="81">
        <v>11</v>
      </c>
      <c r="E45" s="82" t="s">
        <v>394</v>
      </c>
      <c r="F45" s="83"/>
      <c r="G45" s="84"/>
      <c r="H45" s="10"/>
    </row>
    <row r="46" spans="1:8" x14ac:dyDescent="0.2">
      <c r="A46" s="23" t="s">
        <v>397</v>
      </c>
      <c r="B46" s="8" t="s">
        <v>398</v>
      </c>
      <c r="C46" s="9">
        <v>46</v>
      </c>
      <c r="D46" s="81">
        <v>6</v>
      </c>
      <c r="E46" s="82" t="s">
        <v>394</v>
      </c>
      <c r="F46" s="83"/>
      <c r="G46" s="84"/>
      <c r="H46" s="10"/>
    </row>
    <row r="47" spans="1:8" x14ac:dyDescent="0.2">
      <c r="A47" s="21" t="s">
        <v>399</v>
      </c>
      <c r="B47" s="11" t="s">
        <v>400</v>
      </c>
      <c r="C47" s="9">
        <v>1</v>
      </c>
      <c r="D47" s="81">
        <v>1</v>
      </c>
      <c r="E47" s="82" t="s">
        <v>287</v>
      </c>
      <c r="F47" s="83">
        <v>0.15</v>
      </c>
      <c r="G47" s="87"/>
      <c r="H47" s="10"/>
    </row>
    <row r="48" spans="1:8" x14ac:dyDescent="0.2">
      <c r="A48" s="23" t="s">
        <v>401</v>
      </c>
      <c r="B48" s="8" t="s">
        <v>402</v>
      </c>
      <c r="C48" s="9">
        <v>35</v>
      </c>
      <c r="D48" s="81">
        <v>9</v>
      </c>
      <c r="E48" s="82" t="s">
        <v>394</v>
      </c>
      <c r="F48" s="83"/>
      <c r="G48" s="84"/>
      <c r="H48" s="10"/>
    </row>
    <row r="49" spans="1:8" x14ac:dyDescent="0.2">
      <c r="A49" s="23" t="s">
        <v>403</v>
      </c>
      <c r="B49" s="8" t="s">
        <v>404</v>
      </c>
      <c r="C49" s="9">
        <v>29</v>
      </c>
      <c r="D49" s="81">
        <v>5</v>
      </c>
      <c r="E49" s="82" t="s">
        <v>394</v>
      </c>
      <c r="F49" s="83"/>
      <c r="G49" s="84"/>
      <c r="H49" s="10"/>
    </row>
    <row r="50" spans="1:8" x14ac:dyDescent="0.2">
      <c r="A50" s="21" t="s">
        <v>405</v>
      </c>
      <c r="B50" s="11" t="s">
        <v>406</v>
      </c>
      <c r="C50" s="9">
        <v>1</v>
      </c>
      <c r="D50" s="81">
        <v>1</v>
      </c>
      <c r="E50" s="82" t="s">
        <v>287</v>
      </c>
      <c r="F50" s="83">
        <v>0.15</v>
      </c>
      <c r="G50" s="87"/>
      <c r="H50" s="10"/>
    </row>
    <row r="51" spans="1:8" x14ac:dyDescent="0.2">
      <c r="A51" s="23" t="s">
        <v>407</v>
      </c>
      <c r="B51" s="8" t="s">
        <v>408</v>
      </c>
      <c r="C51" s="9">
        <v>45</v>
      </c>
      <c r="D51" s="81">
        <v>7</v>
      </c>
      <c r="E51" s="82" t="s">
        <v>394</v>
      </c>
      <c r="F51" s="83"/>
      <c r="G51" s="84"/>
      <c r="H51" s="10"/>
    </row>
    <row r="52" spans="1:8" x14ac:dyDescent="0.2">
      <c r="A52" s="23" t="s">
        <v>409</v>
      </c>
      <c r="B52" s="8" t="s">
        <v>410</v>
      </c>
      <c r="C52" s="9">
        <v>42</v>
      </c>
      <c r="D52" s="81">
        <v>20</v>
      </c>
      <c r="E52" s="82" t="s">
        <v>394</v>
      </c>
      <c r="F52" s="83"/>
      <c r="G52" s="84"/>
      <c r="H52" s="10"/>
    </row>
    <row r="53" spans="1:8" x14ac:dyDescent="0.2">
      <c r="A53" s="23" t="s">
        <v>411</v>
      </c>
      <c r="B53" s="8" t="s">
        <v>412</v>
      </c>
      <c r="C53" s="9">
        <v>52</v>
      </c>
      <c r="D53" s="81">
        <v>27</v>
      </c>
      <c r="E53" s="82" t="s">
        <v>394</v>
      </c>
      <c r="F53" s="83"/>
      <c r="G53" s="84"/>
      <c r="H53" s="10"/>
    </row>
    <row r="54" spans="1:8" x14ac:dyDescent="0.2">
      <c r="A54" s="23" t="s">
        <v>413</v>
      </c>
      <c r="B54" s="8" t="s">
        <v>414</v>
      </c>
      <c r="C54" s="9">
        <v>67</v>
      </c>
      <c r="D54" s="81">
        <v>28</v>
      </c>
      <c r="E54" s="82" t="s">
        <v>394</v>
      </c>
      <c r="F54" s="83"/>
      <c r="G54" s="84"/>
      <c r="H54" s="10"/>
    </row>
    <row r="55" spans="1:8" x14ac:dyDescent="0.2">
      <c r="A55" s="23" t="s">
        <v>415</v>
      </c>
      <c r="B55" s="8" t="s">
        <v>416</v>
      </c>
      <c r="C55" s="9">
        <v>81</v>
      </c>
      <c r="D55" s="81">
        <v>32</v>
      </c>
      <c r="E55" s="82" t="s">
        <v>394</v>
      </c>
      <c r="F55" s="83"/>
      <c r="G55" s="84"/>
      <c r="H55" s="10"/>
    </row>
    <row r="56" spans="1:8" x14ac:dyDescent="0.2">
      <c r="A56" s="23" t="s">
        <v>417</v>
      </c>
      <c r="B56" s="8" t="s">
        <v>418</v>
      </c>
      <c r="C56" s="9">
        <v>57</v>
      </c>
      <c r="D56" s="81">
        <v>27</v>
      </c>
      <c r="E56" s="82" t="s">
        <v>394</v>
      </c>
      <c r="F56" s="83"/>
      <c r="G56" s="84"/>
      <c r="H56" s="10"/>
    </row>
    <row r="57" spans="1:8" x14ac:dyDescent="0.2">
      <c r="A57" s="23" t="s">
        <v>419</v>
      </c>
      <c r="B57" s="8" t="s">
        <v>420</v>
      </c>
      <c r="C57" s="9">
        <v>51</v>
      </c>
      <c r="D57" s="9">
        <v>23</v>
      </c>
      <c r="E57" s="82" t="s">
        <v>394</v>
      </c>
      <c r="F57" s="83"/>
      <c r="G57" s="84"/>
      <c r="H57" s="10"/>
    </row>
    <row r="58" spans="1:8" x14ac:dyDescent="0.2">
      <c r="A58" s="23" t="s">
        <v>421</v>
      </c>
      <c r="B58" s="8" t="s">
        <v>422</v>
      </c>
      <c r="C58" s="9">
        <v>45</v>
      </c>
      <c r="D58" s="81">
        <v>13</v>
      </c>
      <c r="E58" s="82" t="s">
        <v>394</v>
      </c>
      <c r="F58" s="83"/>
      <c r="G58" s="84"/>
      <c r="H58" s="10"/>
    </row>
    <row r="59" spans="1:8" x14ac:dyDescent="0.2">
      <c r="A59" s="23" t="s">
        <v>423</v>
      </c>
      <c r="B59" s="8" t="s">
        <v>424</v>
      </c>
      <c r="C59" s="9">
        <v>41</v>
      </c>
      <c r="D59" s="81">
        <v>11</v>
      </c>
      <c r="E59" s="82" t="s">
        <v>394</v>
      </c>
      <c r="F59" s="83"/>
      <c r="G59" s="84"/>
      <c r="H59" s="10"/>
    </row>
    <row r="60" spans="1:8" x14ac:dyDescent="0.2">
      <c r="A60" s="23" t="s">
        <v>425</v>
      </c>
      <c r="B60" s="8" t="s">
        <v>426</v>
      </c>
      <c r="C60" s="9">
        <v>1</v>
      </c>
      <c r="D60" s="81">
        <v>1</v>
      </c>
      <c r="E60" s="82" t="s">
        <v>287</v>
      </c>
      <c r="F60" s="83">
        <v>0.15</v>
      </c>
      <c r="G60" s="87"/>
      <c r="H60" s="10"/>
    </row>
    <row r="61" spans="1:8" x14ac:dyDescent="0.2">
      <c r="A61" s="23" t="s">
        <v>427</v>
      </c>
      <c r="B61" s="8" t="s">
        <v>428</v>
      </c>
      <c r="C61" s="9">
        <v>43</v>
      </c>
      <c r="D61" s="81">
        <v>10</v>
      </c>
      <c r="E61" s="82" t="s">
        <v>394</v>
      </c>
      <c r="F61" s="83"/>
      <c r="G61" s="84"/>
      <c r="H61" s="10"/>
    </row>
    <row r="62" spans="1:8" x14ac:dyDescent="0.2">
      <c r="A62" s="21" t="s">
        <v>429</v>
      </c>
      <c r="B62" s="11" t="s">
        <v>430</v>
      </c>
      <c r="C62" s="9">
        <v>1</v>
      </c>
      <c r="D62" s="81">
        <v>1</v>
      </c>
      <c r="E62" s="82" t="s">
        <v>287</v>
      </c>
      <c r="F62" s="83">
        <v>0.15</v>
      </c>
      <c r="G62" s="87"/>
      <c r="H62" s="10"/>
    </row>
    <row r="63" spans="1:8" x14ac:dyDescent="0.2">
      <c r="A63" s="23" t="s">
        <v>431</v>
      </c>
      <c r="B63" s="8" t="s">
        <v>432</v>
      </c>
      <c r="C63" s="9">
        <v>26</v>
      </c>
      <c r="D63" s="81">
        <v>10</v>
      </c>
      <c r="E63" s="82" t="s">
        <v>394</v>
      </c>
      <c r="F63" s="83"/>
      <c r="G63" s="84"/>
      <c r="H63" s="10"/>
    </row>
    <row r="64" spans="1:8" x14ac:dyDescent="0.2">
      <c r="A64" s="23" t="s">
        <v>433</v>
      </c>
      <c r="B64" s="8" t="s">
        <v>434</v>
      </c>
      <c r="C64" s="9">
        <v>50</v>
      </c>
      <c r="D64" s="9">
        <v>13</v>
      </c>
      <c r="E64" s="82" t="s">
        <v>394</v>
      </c>
      <c r="F64" s="83"/>
      <c r="G64" s="84"/>
      <c r="H64" s="10"/>
    </row>
    <row r="65" spans="1:8" x14ac:dyDescent="0.2">
      <c r="A65" s="23" t="s">
        <v>435</v>
      </c>
      <c r="B65" s="8" t="s">
        <v>436</v>
      </c>
      <c r="C65" s="9">
        <v>34</v>
      </c>
      <c r="D65" s="81">
        <v>7</v>
      </c>
      <c r="E65" s="82" t="s">
        <v>394</v>
      </c>
      <c r="F65" s="83"/>
      <c r="G65" s="84"/>
      <c r="H65" s="10"/>
    </row>
    <row r="66" spans="1:8" x14ac:dyDescent="0.2">
      <c r="A66" s="23" t="s">
        <v>437</v>
      </c>
      <c r="B66" s="8" t="s">
        <v>438</v>
      </c>
      <c r="C66" s="9">
        <v>44</v>
      </c>
      <c r="D66" s="81">
        <v>21</v>
      </c>
      <c r="E66" s="82" t="s">
        <v>394</v>
      </c>
      <c r="F66" s="83"/>
      <c r="G66" s="84"/>
      <c r="H66" s="10"/>
    </row>
    <row r="67" spans="1:8" x14ac:dyDescent="0.2">
      <c r="A67" s="23" t="s">
        <v>439</v>
      </c>
      <c r="B67" s="8" t="s">
        <v>440</v>
      </c>
      <c r="C67" s="9">
        <v>39</v>
      </c>
      <c r="D67" s="81">
        <v>3</v>
      </c>
      <c r="E67" s="82" t="s">
        <v>394</v>
      </c>
      <c r="F67" s="83"/>
      <c r="G67" s="84"/>
      <c r="H67" s="10"/>
    </row>
    <row r="68" spans="1:8" x14ac:dyDescent="0.2">
      <c r="A68" s="23" t="s">
        <v>441</v>
      </c>
      <c r="B68" s="8" t="s">
        <v>442</v>
      </c>
      <c r="C68" s="9">
        <v>40</v>
      </c>
      <c r="D68" s="81">
        <v>7</v>
      </c>
      <c r="E68" s="82" t="s">
        <v>394</v>
      </c>
      <c r="F68" s="83"/>
      <c r="G68" s="84"/>
      <c r="H68" s="10"/>
    </row>
    <row r="69" spans="1:8" x14ac:dyDescent="0.2">
      <c r="A69" s="23" t="s">
        <v>443</v>
      </c>
      <c r="B69" s="8" t="s">
        <v>444</v>
      </c>
      <c r="C69" s="9">
        <v>38</v>
      </c>
      <c r="D69" s="81">
        <v>6</v>
      </c>
      <c r="E69" s="82" t="s">
        <v>394</v>
      </c>
      <c r="F69" s="83"/>
      <c r="G69" s="84"/>
      <c r="H69" s="10"/>
    </row>
    <row r="70" spans="1:8" x14ac:dyDescent="0.2">
      <c r="A70" s="23" t="s">
        <v>445</v>
      </c>
      <c r="B70" s="8" t="s">
        <v>446</v>
      </c>
      <c r="C70" s="9">
        <v>27</v>
      </c>
      <c r="D70" s="81">
        <v>12</v>
      </c>
      <c r="E70" s="82" t="s">
        <v>394</v>
      </c>
      <c r="F70" s="83"/>
      <c r="G70" s="84"/>
      <c r="H70" s="10"/>
    </row>
    <row r="71" spans="1:8" x14ac:dyDescent="0.2">
      <c r="A71" s="23" t="s">
        <v>447</v>
      </c>
      <c r="B71" s="8" t="s">
        <v>448</v>
      </c>
      <c r="C71" s="9">
        <v>26</v>
      </c>
      <c r="D71" s="81">
        <v>13</v>
      </c>
      <c r="E71" s="82" t="s">
        <v>394</v>
      </c>
      <c r="F71" s="83"/>
      <c r="G71" s="84"/>
      <c r="H71" s="10"/>
    </row>
    <row r="72" spans="1:8" x14ac:dyDescent="0.2">
      <c r="A72" s="23" t="s">
        <v>449</v>
      </c>
      <c r="B72" s="8" t="s">
        <v>450</v>
      </c>
      <c r="C72" s="9">
        <v>50</v>
      </c>
      <c r="D72" s="81">
        <v>3</v>
      </c>
      <c r="E72" s="82" t="s">
        <v>394</v>
      </c>
      <c r="F72" s="83"/>
      <c r="G72" s="84"/>
      <c r="H72" s="10"/>
    </row>
    <row r="73" spans="1:8" x14ac:dyDescent="0.2">
      <c r="A73" s="23" t="s">
        <v>451</v>
      </c>
      <c r="B73" s="8" t="s">
        <v>452</v>
      </c>
      <c r="C73" s="9">
        <v>43</v>
      </c>
      <c r="D73" s="81">
        <v>2</v>
      </c>
      <c r="E73" s="82" t="s">
        <v>394</v>
      </c>
      <c r="F73" s="83"/>
      <c r="G73" s="84"/>
      <c r="H73" s="10"/>
    </row>
    <row r="74" spans="1:8" x14ac:dyDescent="0.2">
      <c r="A74" s="23" t="s">
        <v>453</v>
      </c>
      <c r="B74" s="8" t="s">
        <v>454</v>
      </c>
      <c r="C74" s="9">
        <v>31</v>
      </c>
      <c r="D74" s="81">
        <v>1</v>
      </c>
      <c r="E74" s="82" t="s">
        <v>394</v>
      </c>
      <c r="F74" s="83"/>
      <c r="G74" s="84"/>
      <c r="H74" s="10"/>
    </row>
    <row r="75" spans="1:8" x14ac:dyDescent="0.2">
      <c r="A75" s="23" t="s">
        <v>455</v>
      </c>
      <c r="B75" s="8" t="s">
        <v>456</v>
      </c>
      <c r="C75" s="9">
        <v>57</v>
      </c>
      <c r="D75" s="81">
        <v>10</v>
      </c>
      <c r="E75" s="82" t="s">
        <v>394</v>
      </c>
      <c r="F75" s="83"/>
      <c r="G75" s="84"/>
      <c r="H75" s="10"/>
    </row>
    <row r="76" spans="1:8" x14ac:dyDescent="0.2">
      <c r="A76" s="23" t="s">
        <v>457</v>
      </c>
      <c r="B76" s="8" t="s">
        <v>458</v>
      </c>
      <c r="C76" s="9">
        <v>45</v>
      </c>
      <c r="D76" s="81">
        <v>3</v>
      </c>
      <c r="E76" s="82" t="s">
        <v>394</v>
      </c>
      <c r="F76" s="83"/>
      <c r="G76" s="84"/>
      <c r="H76" s="10"/>
    </row>
    <row r="77" spans="1:8" x14ac:dyDescent="0.2">
      <c r="A77" s="23" t="s">
        <v>459</v>
      </c>
      <c r="B77" s="8" t="s">
        <v>460</v>
      </c>
      <c r="C77" s="9">
        <v>43</v>
      </c>
      <c r="D77" s="9">
        <v>3</v>
      </c>
      <c r="E77" s="82" t="s">
        <v>394</v>
      </c>
      <c r="F77" s="83"/>
      <c r="G77" s="84"/>
      <c r="H77" s="10"/>
    </row>
    <row r="78" spans="1:8" x14ac:dyDescent="0.2">
      <c r="A78" s="23" t="s">
        <v>461</v>
      </c>
      <c r="B78" s="8" t="s">
        <v>462</v>
      </c>
      <c r="C78" s="9">
        <v>42</v>
      </c>
      <c r="D78" s="81">
        <v>4</v>
      </c>
      <c r="E78" s="82" t="s">
        <v>394</v>
      </c>
      <c r="F78" s="83"/>
      <c r="G78" s="84"/>
      <c r="H78" s="10"/>
    </row>
    <row r="79" spans="1:8" x14ac:dyDescent="0.2">
      <c r="A79" s="23" t="s">
        <v>463</v>
      </c>
      <c r="B79" s="8" t="s">
        <v>464</v>
      </c>
      <c r="C79" s="9">
        <v>9</v>
      </c>
      <c r="D79" s="81">
        <v>1</v>
      </c>
      <c r="E79" s="82" t="s">
        <v>465</v>
      </c>
      <c r="F79" s="83">
        <v>0.05</v>
      </c>
      <c r="G79" s="84" t="s">
        <v>315</v>
      </c>
      <c r="H79" s="10"/>
    </row>
    <row r="80" spans="1:8" x14ac:dyDescent="0.2">
      <c r="A80" s="89" t="s">
        <v>466</v>
      </c>
      <c r="B80" s="90" t="s">
        <v>467</v>
      </c>
      <c r="C80" s="9"/>
      <c r="D80" s="81"/>
      <c r="E80" s="82"/>
      <c r="F80" s="83"/>
      <c r="G80" s="84"/>
      <c r="H80" s="10"/>
    </row>
    <row r="81" spans="1:8" x14ac:dyDescent="0.2">
      <c r="A81" s="89" t="s">
        <v>468</v>
      </c>
      <c r="B81" s="90" t="s">
        <v>469</v>
      </c>
      <c r="C81" s="9"/>
      <c r="D81" s="81">
        <v>385</v>
      </c>
      <c r="E81" s="82"/>
      <c r="F81" s="83"/>
      <c r="G81" s="84"/>
      <c r="H81" s="10"/>
    </row>
    <row r="82" spans="1:8" x14ac:dyDescent="0.2">
      <c r="A82" s="89" t="s">
        <v>470</v>
      </c>
      <c r="B82" s="90" t="s">
        <v>471</v>
      </c>
      <c r="C82" s="9"/>
      <c r="D82" s="81"/>
      <c r="E82" s="82"/>
      <c r="F82" s="83"/>
      <c r="G82" s="84"/>
      <c r="H82" s="10"/>
    </row>
    <row r="83" spans="1:8" x14ac:dyDescent="0.2">
      <c r="A83" s="89" t="s">
        <v>472</v>
      </c>
      <c r="B83" s="90" t="s">
        <v>473</v>
      </c>
      <c r="C83" s="9"/>
      <c r="D83" s="81"/>
      <c r="E83" s="82"/>
      <c r="F83" s="83"/>
      <c r="G83" s="84"/>
      <c r="H83" s="10"/>
    </row>
    <row r="84" spans="1:8" x14ac:dyDescent="0.2">
      <c r="A84" s="89" t="s">
        <v>474</v>
      </c>
      <c r="B84" s="90" t="s">
        <v>475</v>
      </c>
      <c r="C84" s="9"/>
      <c r="D84" s="81"/>
      <c r="E84" s="82"/>
      <c r="F84" s="83"/>
      <c r="G84" s="84"/>
      <c r="H84" s="10"/>
    </row>
    <row r="85" spans="1:8" x14ac:dyDescent="0.2">
      <c r="A85" s="89" t="s">
        <v>476</v>
      </c>
      <c r="B85" s="90" t="s">
        <v>477</v>
      </c>
      <c r="C85" s="9"/>
      <c r="D85" s="81"/>
      <c r="E85" s="82"/>
      <c r="F85" s="83"/>
      <c r="G85" s="84"/>
      <c r="H85" s="10"/>
    </row>
    <row r="86" spans="1:8" x14ac:dyDescent="0.2">
      <c r="A86" s="89" t="s">
        <v>478</v>
      </c>
      <c r="B86" s="90" t="s">
        <v>479</v>
      </c>
      <c r="C86" s="9"/>
      <c r="D86" s="81"/>
      <c r="E86" s="82"/>
      <c r="F86" s="83"/>
      <c r="G86" s="84"/>
      <c r="H86" s="10"/>
    </row>
    <row r="87" spans="1:8" x14ac:dyDescent="0.2">
      <c r="A87" s="89" t="s">
        <v>480</v>
      </c>
      <c r="B87" s="90" t="s">
        <v>481</v>
      </c>
      <c r="C87" s="9"/>
      <c r="D87" s="81"/>
      <c r="E87" s="82"/>
      <c r="F87" s="83"/>
      <c r="G87" s="84"/>
      <c r="H87" s="10"/>
    </row>
    <row r="88" spans="1:8" x14ac:dyDescent="0.2">
      <c r="A88" s="89" t="s">
        <v>482</v>
      </c>
      <c r="B88" s="90" t="s">
        <v>483</v>
      </c>
      <c r="C88" s="9"/>
      <c r="D88" s="81"/>
      <c r="E88" s="82"/>
      <c r="F88" s="83"/>
      <c r="G88" s="84"/>
      <c r="H88" s="10"/>
    </row>
    <row r="89" spans="1:8" x14ac:dyDescent="0.2">
      <c r="A89" s="89" t="s">
        <v>484</v>
      </c>
      <c r="B89" s="90" t="s">
        <v>485</v>
      </c>
      <c r="C89" s="9"/>
      <c r="D89" s="81"/>
      <c r="E89" s="82"/>
      <c r="F89" s="83"/>
      <c r="G89" s="84"/>
      <c r="H89" s="10"/>
    </row>
    <row r="90" spans="1:8" x14ac:dyDescent="0.2">
      <c r="A90" s="89" t="s">
        <v>486</v>
      </c>
      <c r="B90" s="90" t="s">
        <v>487</v>
      </c>
      <c r="C90" s="9"/>
      <c r="D90" s="81"/>
      <c r="E90" s="82"/>
      <c r="F90" s="83"/>
      <c r="G90" s="84"/>
      <c r="H90" s="10"/>
    </row>
    <row r="91" spans="1:8" x14ac:dyDescent="0.2">
      <c r="A91" s="89" t="s">
        <v>488</v>
      </c>
      <c r="B91" s="90" t="s">
        <v>489</v>
      </c>
      <c r="C91" s="9"/>
      <c r="D91" s="81"/>
      <c r="E91" s="82"/>
      <c r="F91" s="83"/>
      <c r="G91" s="84"/>
      <c r="H91" s="10"/>
    </row>
    <row r="92" spans="1:8" x14ac:dyDescent="0.2">
      <c r="A92" s="89" t="s">
        <v>490</v>
      </c>
      <c r="B92" s="90" t="s">
        <v>491</v>
      </c>
      <c r="C92" s="9"/>
      <c r="D92" s="81"/>
      <c r="E92" s="82"/>
      <c r="F92" s="83"/>
      <c r="G92" s="84"/>
      <c r="H92" s="10"/>
    </row>
    <row r="93" spans="1:8" x14ac:dyDescent="0.2">
      <c r="A93" s="89" t="s">
        <v>492</v>
      </c>
      <c r="B93" s="90" t="s">
        <v>493</v>
      </c>
      <c r="C93" s="9"/>
      <c r="D93" s="81"/>
      <c r="E93" s="82"/>
      <c r="F93" s="83"/>
      <c r="G93" s="84"/>
      <c r="H93" s="10"/>
    </row>
    <row r="94" spans="1:8" x14ac:dyDescent="0.2">
      <c r="A94" s="23"/>
      <c r="B94" s="8"/>
      <c r="C94" s="9"/>
      <c r="D94" s="81"/>
      <c r="E94" s="82"/>
      <c r="F94" s="83"/>
      <c r="G94" s="84"/>
      <c r="H94" s="10"/>
    </row>
    <row r="95" spans="1:8" x14ac:dyDescent="0.2">
      <c r="A95" s="23"/>
      <c r="B95" s="8"/>
      <c r="C95" s="9"/>
      <c r="D95" s="81"/>
      <c r="E95" s="82"/>
      <c r="F95" s="83"/>
      <c r="G95" s="84"/>
      <c r="H95" s="10"/>
    </row>
    <row r="96" spans="1:8" x14ac:dyDescent="0.2">
      <c r="A96" s="23"/>
      <c r="B96" s="8"/>
      <c r="C96" s="9"/>
      <c r="D96" s="81"/>
      <c r="E96" s="82"/>
      <c r="F96" s="83"/>
      <c r="G96" s="84"/>
      <c r="H96" s="10"/>
    </row>
    <row r="97" spans="1:8" x14ac:dyDescent="0.2">
      <c r="A97" s="23"/>
      <c r="B97" s="8"/>
      <c r="C97" s="9"/>
      <c r="D97" s="81"/>
      <c r="E97" s="82"/>
      <c r="F97" s="83"/>
      <c r="G97" s="84"/>
      <c r="H97" s="10"/>
    </row>
    <row r="98" spans="1:8" x14ac:dyDescent="0.2">
      <c r="A98" s="23" t="s">
        <v>494</v>
      </c>
      <c r="B98" s="8" t="s">
        <v>495</v>
      </c>
      <c r="C98" s="9">
        <v>2</v>
      </c>
      <c r="D98" s="81">
        <v>1</v>
      </c>
      <c r="E98" s="82" t="s">
        <v>356</v>
      </c>
      <c r="F98" s="83">
        <v>0.1</v>
      </c>
      <c r="G98" s="84"/>
      <c r="H98" s="10"/>
    </row>
    <row r="99" spans="1:8" x14ac:dyDescent="0.2">
      <c r="A99" s="23" t="s">
        <v>496</v>
      </c>
      <c r="B99" s="8" t="s">
        <v>497</v>
      </c>
      <c r="C99" s="9">
        <v>12</v>
      </c>
      <c r="D99" s="81">
        <v>10</v>
      </c>
      <c r="E99" s="82" t="s">
        <v>371</v>
      </c>
      <c r="F99" s="83">
        <v>0.15</v>
      </c>
      <c r="G99" s="84" t="s">
        <v>315</v>
      </c>
      <c r="H99" s="10"/>
    </row>
    <row r="100" spans="1:8" x14ac:dyDescent="0.2">
      <c r="A100" s="23" t="s">
        <v>498</v>
      </c>
      <c r="B100" s="8" t="s">
        <v>499</v>
      </c>
      <c r="C100" s="9">
        <v>31</v>
      </c>
      <c r="D100" s="81">
        <v>28</v>
      </c>
      <c r="E100" s="82" t="s">
        <v>500</v>
      </c>
      <c r="F100" s="83">
        <v>0.15</v>
      </c>
      <c r="G100" s="84" t="s">
        <v>315</v>
      </c>
      <c r="H100" s="10"/>
    </row>
    <row r="101" spans="1:8" x14ac:dyDescent="0.2">
      <c r="A101" s="21" t="s">
        <v>501</v>
      </c>
      <c r="B101" s="11" t="s">
        <v>502</v>
      </c>
      <c r="C101" s="9">
        <v>1</v>
      </c>
      <c r="D101" s="81">
        <v>1</v>
      </c>
      <c r="E101" s="82" t="s">
        <v>287</v>
      </c>
      <c r="F101" s="83">
        <v>0.15</v>
      </c>
      <c r="G101" s="87"/>
      <c r="H101" s="10"/>
    </row>
    <row r="102" spans="1:8" x14ac:dyDescent="0.2">
      <c r="A102" s="23" t="s">
        <v>503</v>
      </c>
      <c r="B102" s="8" t="s">
        <v>504</v>
      </c>
      <c r="C102" s="9">
        <v>4</v>
      </c>
      <c r="D102" s="81">
        <v>3</v>
      </c>
      <c r="E102" s="82" t="s">
        <v>505</v>
      </c>
      <c r="F102" s="83">
        <v>0.15</v>
      </c>
      <c r="G102" s="84"/>
      <c r="H102" s="10"/>
    </row>
    <row r="103" spans="1:8" x14ac:dyDescent="0.2">
      <c r="A103" s="23" t="s">
        <v>506</v>
      </c>
      <c r="B103" s="8" t="s">
        <v>507</v>
      </c>
      <c r="C103" s="9">
        <v>3</v>
      </c>
      <c r="D103" s="9">
        <v>1</v>
      </c>
      <c r="E103" s="82" t="s">
        <v>291</v>
      </c>
      <c r="F103" s="83">
        <v>0.06</v>
      </c>
      <c r="G103" s="84"/>
      <c r="H103" s="10"/>
    </row>
    <row r="104" spans="1:8" x14ac:dyDescent="0.2">
      <c r="A104" s="23" t="s">
        <v>508</v>
      </c>
      <c r="B104" s="8" t="s">
        <v>509</v>
      </c>
      <c r="C104" s="9">
        <v>12</v>
      </c>
      <c r="D104" s="81">
        <v>9</v>
      </c>
      <c r="E104" s="82" t="s">
        <v>505</v>
      </c>
      <c r="F104" s="83">
        <v>0.15</v>
      </c>
      <c r="G104" s="84"/>
      <c r="H104" s="10"/>
    </row>
    <row r="105" spans="1:8" x14ac:dyDescent="0.2">
      <c r="A105" s="88" t="s">
        <v>510</v>
      </c>
      <c r="B105" s="87" t="s">
        <v>511</v>
      </c>
      <c r="C105" s="81">
        <v>3</v>
      </c>
      <c r="D105" s="81">
        <v>1</v>
      </c>
      <c r="E105" s="82" t="s">
        <v>291</v>
      </c>
      <c r="F105" s="83">
        <v>0.06</v>
      </c>
      <c r="G105" s="84"/>
    </row>
    <row r="106" spans="1:8" x14ac:dyDescent="0.2">
      <c r="A106" s="88" t="s">
        <v>512</v>
      </c>
      <c r="B106" s="87" t="s">
        <v>513</v>
      </c>
      <c r="C106" s="81">
        <v>3</v>
      </c>
      <c r="D106" s="81">
        <v>1</v>
      </c>
      <c r="E106" s="82" t="s">
        <v>291</v>
      </c>
      <c r="F106" s="83">
        <v>0.06</v>
      </c>
      <c r="G106" s="84"/>
    </row>
    <row r="107" spans="1:8" x14ac:dyDescent="0.2">
      <c r="A107" s="23" t="s">
        <v>514</v>
      </c>
      <c r="B107" s="8" t="s">
        <v>515</v>
      </c>
      <c r="C107" s="9">
        <v>7</v>
      </c>
      <c r="D107" s="81">
        <v>2</v>
      </c>
      <c r="E107" s="82" t="s">
        <v>516</v>
      </c>
      <c r="F107" s="83">
        <v>0.05</v>
      </c>
      <c r="G107" s="84"/>
      <c r="H107" s="10"/>
    </row>
    <row r="108" spans="1:8" x14ac:dyDescent="0.2">
      <c r="A108" s="23" t="s">
        <v>517</v>
      </c>
      <c r="B108" s="8" t="s">
        <v>518</v>
      </c>
      <c r="C108" s="9">
        <v>1</v>
      </c>
      <c r="D108" s="81">
        <v>1</v>
      </c>
      <c r="E108" s="82" t="s">
        <v>287</v>
      </c>
      <c r="F108" s="83">
        <v>0.15</v>
      </c>
      <c r="G108" s="84"/>
      <c r="H108" s="10"/>
    </row>
    <row r="109" spans="1:8" x14ac:dyDescent="0.2">
      <c r="A109" s="88" t="s">
        <v>519</v>
      </c>
      <c r="B109" s="87" t="s">
        <v>520</v>
      </c>
      <c r="C109" s="81">
        <v>7</v>
      </c>
      <c r="D109" s="81">
        <v>2</v>
      </c>
      <c r="E109" s="82" t="s">
        <v>516</v>
      </c>
      <c r="F109" s="83">
        <v>0.05</v>
      </c>
      <c r="G109" s="84"/>
    </row>
    <row r="110" spans="1:8" x14ac:dyDescent="0.2">
      <c r="A110" s="23" t="s">
        <v>521</v>
      </c>
      <c r="B110" s="8" t="s">
        <v>522</v>
      </c>
      <c r="C110" s="9">
        <v>14</v>
      </c>
      <c r="D110" s="81">
        <v>1</v>
      </c>
      <c r="E110" s="82" t="s">
        <v>523</v>
      </c>
      <c r="F110" s="83">
        <v>0.05</v>
      </c>
      <c r="G110" s="84"/>
      <c r="H110" s="10"/>
    </row>
    <row r="111" spans="1:8" x14ac:dyDescent="0.2">
      <c r="A111" s="23" t="s">
        <v>524</v>
      </c>
      <c r="B111" s="8" t="s">
        <v>525</v>
      </c>
      <c r="C111" s="9">
        <v>3</v>
      </c>
      <c r="D111" s="81">
        <v>1</v>
      </c>
      <c r="E111" s="82" t="s">
        <v>291</v>
      </c>
      <c r="F111" s="83">
        <v>0.06</v>
      </c>
      <c r="G111" s="84"/>
      <c r="H111" s="10"/>
    </row>
    <row r="112" spans="1:8" x14ac:dyDescent="0.2">
      <c r="A112" s="23" t="s">
        <v>526</v>
      </c>
      <c r="B112" s="8" t="s">
        <v>527</v>
      </c>
      <c r="C112" s="9">
        <v>18</v>
      </c>
      <c r="D112" s="81">
        <v>12</v>
      </c>
      <c r="E112" s="82" t="s">
        <v>528</v>
      </c>
      <c r="F112" s="83">
        <v>0.13</v>
      </c>
      <c r="G112" s="84"/>
      <c r="H112" s="10"/>
    </row>
    <row r="113" spans="1:8" x14ac:dyDescent="0.2">
      <c r="A113" s="23" t="s">
        <v>529</v>
      </c>
      <c r="B113" s="8" t="s">
        <v>530</v>
      </c>
      <c r="C113" s="9">
        <v>4</v>
      </c>
      <c r="D113" s="81">
        <v>1</v>
      </c>
      <c r="E113" s="82" t="s">
        <v>302</v>
      </c>
      <c r="F113" s="83">
        <v>0.05</v>
      </c>
      <c r="G113" s="84"/>
      <c r="H113" s="10"/>
    </row>
    <row r="114" spans="1:8" x14ac:dyDescent="0.2">
      <c r="A114" s="23" t="s">
        <v>531</v>
      </c>
      <c r="B114" s="8" t="s">
        <v>532</v>
      </c>
      <c r="C114" s="9">
        <v>3</v>
      </c>
      <c r="D114" s="81">
        <v>1</v>
      </c>
      <c r="E114" s="82" t="s">
        <v>291</v>
      </c>
      <c r="F114" s="83">
        <v>0.06</v>
      </c>
      <c r="G114" s="84"/>
      <c r="H114" s="10"/>
    </row>
    <row r="115" spans="1:8" x14ac:dyDescent="0.2">
      <c r="A115" s="23" t="s">
        <v>533</v>
      </c>
      <c r="B115" s="8" t="s">
        <v>534</v>
      </c>
      <c r="C115" s="9">
        <v>2</v>
      </c>
      <c r="D115" s="81">
        <v>1</v>
      </c>
      <c r="E115" s="82" t="s">
        <v>356</v>
      </c>
      <c r="F115" s="83">
        <v>0.1</v>
      </c>
      <c r="G115" s="84"/>
      <c r="H115" s="10"/>
    </row>
    <row r="116" spans="1:8" x14ac:dyDescent="0.2">
      <c r="A116" s="23" t="s">
        <v>535</v>
      </c>
      <c r="B116" s="8" t="s">
        <v>536</v>
      </c>
      <c r="C116" s="9">
        <v>1</v>
      </c>
      <c r="D116" s="81">
        <v>1</v>
      </c>
      <c r="E116" s="82" t="s">
        <v>287</v>
      </c>
      <c r="F116" s="83">
        <v>0.15</v>
      </c>
      <c r="G116" s="84"/>
      <c r="H116" s="10"/>
    </row>
    <row r="117" spans="1:8" x14ac:dyDescent="0.2">
      <c r="A117" s="23" t="s">
        <v>537</v>
      </c>
      <c r="B117" s="8" t="s">
        <v>538</v>
      </c>
      <c r="C117" s="9">
        <v>4</v>
      </c>
      <c r="D117" s="81">
        <v>3</v>
      </c>
      <c r="E117" s="82" t="s">
        <v>505</v>
      </c>
      <c r="F117" s="83">
        <v>0.15</v>
      </c>
      <c r="G117" s="84"/>
      <c r="H117" s="10"/>
    </row>
    <row r="118" spans="1:8" x14ac:dyDescent="0.2">
      <c r="A118" s="23" t="s">
        <v>539</v>
      </c>
      <c r="B118" s="8" t="s">
        <v>540</v>
      </c>
      <c r="C118" s="9">
        <v>6</v>
      </c>
      <c r="D118" s="81">
        <v>1</v>
      </c>
      <c r="E118" s="82" t="s">
        <v>310</v>
      </c>
      <c r="F118" s="83">
        <v>0.05</v>
      </c>
      <c r="G118" s="84"/>
      <c r="H118" s="10"/>
    </row>
    <row r="119" spans="1:8" x14ac:dyDescent="0.2">
      <c r="A119" s="23" t="s">
        <v>541</v>
      </c>
      <c r="B119" s="8" t="s">
        <v>542</v>
      </c>
      <c r="C119" s="9">
        <v>7</v>
      </c>
      <c r="D119" s="81">
        <v>2</v>
      </c>
      <c r="E119" s="82" t="s">
        <v>516</v>
      </c>
      <c r="F119" s="83">
        <v>0.05</v>
      </c>
      <c r="G119" s="84"/>
      <c r="H119" s="10"/>
    </row>
    <row r="120" spans="1:8" x14ac:dyDescent="0.2">
      <c r="A120" s="23" t="s">
        <v>543</v>
      </c>
      <c r="B120" s="8" t="s">
        <v>544</v>
      </c>
      <c r="C120" s="9">
        <v>8</v>
      </c>
      <c r="D120" s="81">
        <v>5</v>
      </c>
      <c r="E120" s="82" t="s">
        <v>545</v>
      </c>
      <c r="F120" s="83">
        <v>0.12</v>
      </c>
      <c r="G120" s="84"/>
      <c r="H120" s="10"/>
    </row>
    <row r="121" spans="1:8" x14ac:dyDescent="0.2">
      <c r="A121" s="23" t="s">
        <v>546</v>
      </c>
      <c r="B121" s="8" t="s">
        <v>547</v>
      </c>
      <c r="C121" s="9">
        <v>2</v>
      </c>
      <c r="D121" s="81">
        <v>1</v>
      </c>
      <c r="E121" s="82" t="s">
        <v>356</v>
      </c>
      <c r="F121" s="83">
        <v>0.1</v>
      </c>
      <c r="G121" s="84"/>
      <c r="H121" s="10"/>
    </row>
    <row r="122" spans="1:8" x14ac:dyDescent="0.2">
      <c r="A122" s="88" t="s">
        <v>548</v>
      </c>
      <c r="B122" s="87" t="s">
        <v>549</v>
      </c>
      <c r="C122" s="81">
        <v>1</v>
      </c>
      <c r="D122" s="81">
        <v>1</v>
      </c>
      <c r="E122" s="82" t="s">
        <v>287</v>
      </c>
      <c r="F122" s="83">
        <v>0.15</v>
      </c>
      <c r="G122" s="84"/>
    </row>
    <row r="123" spans="1:8" x14ac:dyDescent="0.2">
      <c r="A123" s="88" t="s">
        <v>550</v>
      </c>
      <c r="B123" s="87" t="s">
        <v>551</v>
      </c>
      <c r="C123" s="81">
        <v>3</v>
      </c>
      <c r="D123" s="81">
        <v>1</v>
      </c>
      <c r="E123" s="82" t="s">
        <v>291</v>
      </c>
      <c r="F123" s="83">
        <v>0.06</v>
      </c>
      <c r="G123" s="84"/>
    </row>
    <row r="124" spans="1:8" x14ac:dyDescent="0.2">
      <c r="A124" s="88" t="s">
        <v>552</v>
      </c>
      <c r="B124" s="87" t="s">
        <v>553</v>
      </c>
      <c r="C124" s="81">
        <v>13</v>
      </c>
      <c r="D124" s="81">
        <v>6</v>
      </c>
      <c r="E124" s="82" t="s">
        <v>554</v>
      </c>
      <c r="F124" s="83">
        <v>0.09</v>
      </c>
      <c r="G124" s="84"/>
    </row>
    <row r="125" spans="1:8" x14ac:dyDescent="0.2">
      <c r="A125" s="23" t="s">
        <v>555</v>
      </c>
      <c r="B125" s="8" t="s">
        <v>556</v>
      </c>
      <c r="C125" s="9">
        <v>5</v>
      </c>
      <c r="D125" s="81">
        <v>1</v>
      </c>
      <c r="E125" s="82" t="s">
        <v>368</v>
      </c>
      <c r="F125" s="83">
        <v>0.05</v>
      </c>
      <c r="G125" s="84"/>
      <c r="H125" s="10"/>
    </row>
    <row r="126" spans="1:8" x14ac:dyDescent="0.2">
      <c r="A126" s="23" t="s">
        <v>557</v>
      </c>
      <c r="B126" s="8" t="s">
        <v>558</v>
      </c>
      <c r="C126" s="9">
        <v>3</v>
      </c>
      <c r="D126" s="81">
        <v>1</v>
      </c>
      <c r="E126" s="82" t="s">
        <v>291</v>
      </c>
      <c r="F126" s="83">
        <v>0.06</v>
      </c>
      <c r="G126" s="84"/>
      <c r="H126" s="10"/>
    </row>
    <row r="127" spans="1:8" x14ac:dyDescent="0.2">
      <c r="A127" s="23" t="s">
        <v>559</v>
      </c>
      <c r="B127" s="8" t="s">
        <v>560</v>
      </c>
      <c r="C127" s="9">
        <v>3</v>
      </c>
      <c r="D127" s="81">
        <v>1</v>
      </c>
      <c r="E127" s="82" t="s">
        <v>291</v>
      </c>
      <c r="F127" s="83">
        <v>0.06</v>
      </c>
      <c r="G127" s="84"/>
      <c r="H127" s="10"/>
    </row>
    <row r="128" spans="1:8" x14ac:dyDescent="0.2">
      <c r="A128" s="23" t="s">
        <v>561</v>
      </c>
      <c r="B128" s="8" t="s">
        <v>562</v>
      </c>
      <c r="C128" s="9">
        <v>16</v>
      </c>
      <c r="D128" s="81">
        <v>7</v>
      </c>
      <c r="E128" s="82" t="s">
        <v>563</v>
      </c>
      <c r="F128" s="83">
        <v>0.08</v>
      </c>
      <c r="G128" s="84"/>
      <c r="H128" s="10"/>
    </row>
    <row r="129" spans="1:8" x14ac:dyDescent="0.2">
      <c r="A129" s="23" t="s">
        <v>564</v>
      </c>
      <c r="B129" s="8" t="s">
        <v>565</v>
      </c>
      <c r="C129" s="9">
        <v>38</v>
      </c>
      <c r="D129" s="81">
        <v>14</v>
      </c>
      <c r="E129" s="82" t="s">
        <v>566</v>
      </c>
      <c r="F129" s="83">
        <v>7.0000000000000007E-2</v>
      </c>
      <c r="G129" s="84"/>
      <c r="H129" s="10"/>
    </row>
    <row r="130" spans="1:8" x14ac:dyDescent="0.2">
      <c r="A130" s="23" t="s">
        <v>567</v>
      </c>
      <c r="B130" s="8" t="s">
        <v>568</v>
      </c>
      <c r="C130" s="9">
        <v>294</v>
      </c>
      <c r="D130" s="81">
        <f>SUM(D124:D129)</f>
        <v>30</v>
      </c>
      <c r="E130" s="82" t="s">
        <v>569</v>
      </c>
      <c r="F130" s="83">
        <v>0.05</v>
      </c>
      <c r="G130" s="84"/>
      <c r="H130" s="10"/>
    </row>
    <row r="131" spans="1:8" x14ac:dyDescent="0.2">
      <c r="A131" s="88" t="s">
        <v>570</v>
      </c>
      <c r="B131" s="87" t="s">
        <v>571</v>
      </c>
      <c r="C131" s="81">
        <v>453</v>
      </c>
      <c r="D131" s="81">
        <f>SUM(D119:D130)</f>
        <v>70</v>
      </c>
      <c r="E131" s="82" t="s">
        <v>572</v>
      </c>
      <c r="F131" s="83">
        <v>0.05</v>
      </c>
      <c r="G131" s="84"/>
    </row>
    <row r="132" spans="1:8" x14ac:dyDescent="0.2">
      <c r="A132" s="23" t="s">
        <v>573</v>
      </c>
      <c r="B132" s="8" t="s">
        <v>574</v>
      </c>
      <c r="C132" s="9">
        <v>350</v>
      </c>
      <c r="D132" s="81">
        <f>SUM(D126:D131)</f>
        <v>123</v>
      </c>
      <c r="E132" s="82" t="s">
        <v>575</v>
      </c>
      <c r="F132" s="83">
        <v>0.09</v>
      </c>
      <c r="G132" s="84"/>
      <c r="H132" s="10"/>
    </row>
    <row r="133" spans="1:8" x14ac:dyDescent="0.2">
      <c r="A133" s="23" t="s">
        <v>576</v>
      </c>
      <c r="B133" s="8" t="s">
        <v>577</v>
      </c>
      <c r="C133" s="9">
        <v>311</v>
      </c>
      <c r="D133" s="81">
        <f>SUM(D126:D132)</f>
        <v>246</v>
      </c>
      <c r="E133" s="82" t="s">
        <v>359</v>
      </c>
      <c r="F133" s="83">
        <v>0.05</v>
      </c>
      <c r="G133" s="84"/>
      <c r="H133" s="10"/>
    </row>
    <row r="134" spans="1:8" x14ac:dyDescent="0.2">
      <c r="A134" s="24"/>
      <c r="B134" s="15"/>
      <c r="C134" s="81">
        <f>SUM(C3:C133)-SUM(C57,C64,C77,C103)</f>
        <v>3236</v>
      </c>
      <c r="D134" s="81">
        <f>SUM(D3:D133)-SUM(D57,D64,D77,D103)</f>
        <v>1474</v>
      </c>
    </row>
  </sheetData>
  <autoFilter ref="A2:J134"/>
  <customSheetViews>
    <customSheetView guid="{44594B27-9C70-41F1-9630-666DBB02377F}" showGridLines="0" showAutoFilter="1" state="hidden">
      <selection activeCell="I132" sqref="I132"/>
      <pageMargins left="0" right="0" top="0" bottom="0" header="0" footer="0"/>
      <pageSetup orientation="landscape" r:id="rId1"/>
      <headerFooter alignWithMargins="0"/>
      <autoFilter ref="A2:J134"/>
    </customSheetView>
    <customSheetView guid="{D084C74A-34CE-4171-80D6-1BE5E86C1BB8}" showGridLines="0" showAutoFilter="1" state="hidden">
      <selection activeCell="I132" sqref="I132"/>
      <pageMargins left="0" right="0" top="0" bottom="0" header="0" footer="0"/>
      <pageSetup orientation="landscape" r:id="rId2"/>
      <headerFooter alignWithMargins="0"/>
      <autoFilter ref="A2:J134"/>
    </customSheetView>
  </customSheetViews>
  <mergeCells count="1">
    <mergeCell ref="A1:F1"/>
  </mergeCells>
  <pageMargins left="0.75" right="0.75" top="1" bottom="1" header="0.5" footer="0.5"/>
  <pageSetup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13</vt:i4>
      </vt:variant>
    </vt:vector>
  </HeadingPairs>
  <TitlesOfParts>
    <vt:vector size="29" baseType="lpstr">
      <vt:lpstr>SCEP CoverPage</vt:lpstr>
      <vt:lpstr>Assurances</vt:lpstr>
      <vt:lpstr>Stakeholder Participation</vt:lpstr>
      <vt:lpstr>Tenet 1</vt:lpstr>
      <vt:lpstr>Tenet 2</vt:lpstr>
      <vt:lpstr>Leading Indicators</vt:lpstr>
      <vt:lpstr>Tenet 3</vt:lpstr>
      <vt:lpstr>Tenet 4</vt:lpstr>
      <vt:lpstr>Tenet 5</vt:lpstr>
      <vt:lpstr>Tenet 6</vt:lpstr>
      <vt:lpstr>Survey</vt:lpstr>
      <vt:lpstr>Evidence-Based Intervention</vt:lpstr>
      <vt:lpstr>School Selected Tenet</vt:lpstr>
      <vt:lpstr>School-Selected Tenet</vt:lpstr>
      <vt:lpstr>StatementsofPractice</vt:lpstr>
      <vt:lpstr>SI Set Aside Rates</vt:lpstr>
      <vt:lpstr>Assurances!Print_Area</vt:lpstr>
      <vt:lpstr>'Evidence-Based Intervention'!Print_Area</vt:lpstr>
      <vt:lpstr>'Leading Indicators'!Print_Area</vt:lpstr>
      <vt:lpstr>'SCEP CoverPage'!Print_Area</vt:lpstr>
      <vt:lpstr>'School Selected Tenet'!Print_Area</vt:lpstr>
      <vt:lpstr>'School-Selected Tenet'!Print_Area</vt:lpstr>
      <vt:lpstr>'Stakeholder Participation'!Print_Area</vt:lpstr>
      <vt:lpstr>StatementsofPractice!Print_Area</vt:lpstr>
      <vt:lpstr>Survey!Print_Area</vt:lpstr>
      <vt:lpstr>'Tenet 1'!Print_Area</vt:lpstr>
      <vt:lpstr>'Tenet 4'!Print_Area</vt:lpstr>
      <vt:lpstr>'Evidence-Based Intervention'!Print_Titles</vt:lpstr>
      <vt:lpstr>SIpercent</vt:lpstr>
    </vt:vector>
  </TitlesOfParts>
  <Manager/>
  <Company>NYSED</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Harmon</dc:creator>
  <cp:keywords/>
  <dc:description/>
  <cp:lastModifiedBy>Windows User</cp:lastModifiedBy>
  <cp:revision/>
  <dcterms:created xsi:type="dcterms:W3CDTF">2014-01-09T14:13:35Z</dcterms:created>
  <dcterms:modified xsi:type="dcterms:W3CDTF">2019-06-26T12:50:47Z</dcterms:modified>
  <cp:category/>
  <cp:contentStatus/>
</cp:coreProperties>
</file>