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es\Desktop\X'MAS menu 2021\"/>
    </mc:Choice>
  </mc:AlternateContent>
  <xr:revisionPtr revIDLastSave="0" documentId="8_{F347ADAC-6F73-45C3-BE9D-4DF708DA12D3}" xr6:coauthVersionLast="47" xr6:coauthVersionMax="47" xr10:uidLastSave="{00000000-0000-0000-0000-000000000000}"/>
  <bookViews>
    <workbookView xWindow="-120" yWindow="-120" windowWidth="21840" windowHeight="13140" xr2:uid="{2E694764-80C8-4446-9154-AA1FDCDA6DE3}"/>
  </bookViews>
  <sheets>
    <sheet name="Ala Carte" sheetId="1" r:id="rId1"/>
  </sheets>
  <definedNames>
    <definedName name="_xlnm.Print_Area" localSheetId="0">'Ala Carte'!$A$1:$H$60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" i="1" l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58" i="1" s="1"/>
  <c r="H19" i="1"/>
  <c r="H18" i="1"/>
  <c r="H59" i="1" l="1"/>
  <c r="H60" i="1" s="1"/>
</calcChain>
</file>

<file path=xl/sharedStrings.xml><?xml version="1.0" encoding="utf-8"?>
<sst xmlns="http://schemas.openxmlformats.org/spreadsheetml/2006/main" count="187" uniqueCount="146">
  <si>
    <t>Festive Menu 2021
Hoe Brothers Catering</t>
  </si>
  <si>
    <t>Collection / Delivery Date</t>
  </si>
  <si>
    <t>Time</t>
  </si>
  <si>
    <t>Singapore American School, Middle School Cafeteria</t>
  </si>
  <si>
    <t>Name</t>
  </si>
  <si>
    <t>40 Woodlands Street 41 Singapore 738547</t>
  </si>
  <si>
    <t>Telephone</t>
  </si>
  <si>
    <t>GST Reg. No : 52864790C</t>
  </si>
  <si>
    <t>Handphone</t>
  </si>
  <si>
    <t>Tel: 6363 6449 / Fax 6269 1855 / 9780 9160</t>
  </si>
  <si>
    <t>E-mail</t>
  </si>
  <si>
    <t>Email: sales@hoebrothers.com.sg</t>
  </si>
  <si>
    <t>For Self Collection,</t>
  </si>
  <si>
    <t>please provide your vehicle Number:</t>
  </si>
  <si>
    <t>Vehicle Number</t>
  </si>
  <si>
    <t>All Prices Are Subject to 7% GST</t>
  </si>
  <si>
    <t>All Meat Orders are Sliced!</t>
  </si>
  <si>
    <t>Weight Before Roasting!</t>
  </si>
  <si>
    <t>Delivery Charge of $50 per order to 1 destination</t>
  </si>
  <si>
    <t xml:space="preserve">For Delivery, please provide your address.
</t>
  </si>
  <si>
    <t>Do allow us +/- 30min from the
delivery time allocated</t>
  </si>
  <si>
    <t>Delivery Time Slots</t>
  </si>
  <si>
    <t>10 am to 12 pm</t>
  </si>
  <si>
    <t>12 pm to 2 pm</t>
  </si>
  <si>
    <t>2 pm to 4 pm</t>
  </si>
  <si>
    <t>4 pm to 6 pm</t>
  </si>
  <si>
    <t xml:space="preserve">Please tick here --&gt; </t>
  </si>
  <si>
    <t>Items</t>
  </si>
  <si>
    <t>Price</t>
  </si>
  <si>
    <t>Quantity</t>
  </si>
  <si>
    <t>Amount</t>
  </si>
  <si>
    <t>Turkey     ( Gravy &amp; Stuffing included)</t>
  </si>
  <si>
    <t>烘烤火鸡/馅/卤</t>
  </si>
  <si>
    <t>9 kg</t>
  </si>
  <si>
    <t>20-30 pax</t>
  </si>
  <si>
    <t>7 kg</t>
  </si>
  <si>
    <t>15-25 pax</t>
  </si>
  <si>
    <t>Turkey    (Gravy &amp; Stuffing included)</t>
  </si>
  <si>
    <t>6 kg</t>
  </si>
  <si>
    <t>12-16 pax</t>
  </si>
  <si>
    <t xml:space="preserve">Turkey Breast (Gravy &amp; Stuffing included) </t>
  </si>
  <si>
    <t>1kg</t>
  </si>
  <si>
    <t>5 -6 pax</t>
  </si>
  <si>
    <t>Roast Chicken (gravy &amp; stuffing included)</t>
  </si>
  <si>
    <t>烘烤鸡/馅/卤</t>
  </si>
  <si>
    <t>whole</t>
  </si>
  <si>
    <t>8-12 pax</t>
  </si>
  <si>
    <t>Gravy</t>
  </si>
  <si>
    <t>卤</t>
  </si>
  <si>
    <t>1 kg</t>
  </si>
  <si>
    <t>Stuffing</t>
  </si>
  <si>
    <t>馅</t>
  </si>
  <si>
    <t>Cranberry Sauce</t>
  </si>
  <si>
    <t>（火鸡）果 酱</t>
  </si>
  <si>
    <t>per can</t>
  </si>
  <si>
    <t xml:space="preserve">Bone-less Ham </t>
  </si>
  <si>
    <t>火腿（无骨）</t>
  </si>
  <si>
    <t>per/kg</t>
  </si>
  <si>
    <t xml:space="preserve">Bone-in leg Ham </t>
  </si>
  <si>
    <t>火腿（有骨）</t>
  </si>
  <si>
    <t>each (6 to 7 kg)</t>
  </si>
  <si>
    <t>40-60 pax</t>
  </si>
  <si>
    <t>BBQ German Pork Sausage with BBQ sauce</t>
  </si>
  <si>
    <t>烧烤德国香肠</t>
  </si>
  <si>
    <t>per box</t>
  </si>
  <si>
    <t>5 piecese</t>
  </si>
  <si>
    <t xml:space="preserve">Roast Pork Crackling </t>
  </si>
  <si>
    <t>烧肉</t>
  </si>
  <si>
    <t>Roast Beef</t>
  </si>
  <si>
    <t>烘牛肉/卤</t>
  </si>
  <si>
    <t>Roast Leg of Lamb</t>
  </si>
  <si>
    <t>烘烤羊肉</t>
  </si>
  <si>
    <t>1 leg</t>
  </si>
  <si>
    <t>8-15pax</t>
  </si>
  <si>
    <t>Dressed Salmon fillet</t>
  </si>
  <si>
    <t>蛋黄酱三文鱼</t>
  </si>
  <si>
    <t>each</t>
  </si>
  <si>
    <t>10-15 pax</t>
  </si>
  <si>
    <t>Grilled Salmon Fillet with Sauce</t>
  </si>
  <si>
    <t>烤三文鱼</t>
  </si>
  <si>
    <t xml:space="preserve">   Beef Lasagne</t>
  </si>
  <si>
    <t>意大利牛肉千层面</t>
  </si>
  <si>
    <t>8-12pax</t>
  </si>
  <si>
    <r>
      <t xml:space="preserve">Shepherd Pie </t>
    </r>
    <r>
      <rPr>
        <i/>
        <sz val="9"/>
        <rFont val="Calibri"/>
        <family val="2"/>
        <scheme val="minor"/>
      </rPr>
      <t>(Lamb only; no other meat option available)</t>
    </r>
  </si>
  <si>
    <t>牧羊人派</t>
  </si>
  <si>
    <t>Apple Crumble</t>
  </si>
  <si>
    <t>苹果酥派</t>
  </si>
  <si>
    <t>each (9" round)</t>
  </si>
  <si>
    <t>8-10 pax</t>
  </si>
  <si>
    <t xml:space="preserve">Apple Pie </t>
  </si>
  <si>
    <t>苹果派</t>
  </si>
  <si>
    <t>Cherry Pie</t>
  </si>
  <si>
    <t>樱桃派</t>
  </si>
  <si>
    <t>Lemon Pie</t>
  </si>
  <si>
    <t>柠檬派</t>
  </si>
  <si>
    <t>Minced Meat (sweet fruit) Pie</t>
  </si>
  <si>
    <t>百果馅派</t>
  </si>
  <si>
    <t>Pecan Pie</t>
  </si>
  <si>
    <t>胡桃派</t>
  </si>
  <si>
    <t>Pumkin Pie</t>
  </si>
  <si>
    <t>金瓜派</t>
  </si>
  <si>
    <t>X'mas log</t>
  </si>
  <si>
    <t>圣 旦树桐</t>
  </si>
  <si>
    <t>each (1.5 kg)</t>
  </si>
  <si>
    <t>X'mas Chocolate Brownie with Chocolate frosting</t>
  </si>
  <si>
    <t>巧克力蛋糕</t>
  </si>
  <si>
    <t>each (1.00 kg)</t>
  </si>
  <si>
    <t>Mixed Green Salad with Italian Sauce</t>
  </si>
  <si>
    <t>沙律拼盘</t>
  </si>
  <si>
    <t>per tray</t>
  </si>
  <si>
    <t>10 pax</t>
  </si>
  <si>
    <t>Potato Salad</t>
  </si>
  <si>
    <t>马令薯沙律</t>
  </si>
  <si>
    <t>8 - 10 pax</t>
  </si>
  <si>
    <t>Broccoli Au-Gratin</t>
  </si>
  <si>
    <t>乳酪西兰花</t>
  </si>
  <si>
    <t>small</t>
  </si>
  <si>
    <t>6- 8pax</t>
  </si>
  <si>
    <t>Buttered Carrots and broccoli</t>
  </si>
  <si>
    <t>奶油红萝卜和西兰花</t>
  </si>
  <si>
    <t>800g/per box</t>
  </si>
  <si>
    <t>5pax</t>
  </si>
  <si>
    <t>Buttered French Beans</t>
  </si>
  <si>
    <t>奶油扁豆</t>
  </si>
  <si>
    <t>Mashed Potatoes</t>
  </si>
  <si>
    <t>马铃薯薯泥</t>
  </si>
  <si>
    <t xml:space="preserve">Potato Casserole </t>
  </si>
  <si>
    <t>乳酪酸奶马铃薯</t>
  </si>
  <si>
    <t>6-8pax</t>
  </si>
  <si>
    <t>Roast Potatoes</t>
  </si>
  <si>
    <t>烘烤马铃薯</t>
  </si>
  <si>
    <t xml:space="preserve">5pax </t>
  </si>
  <si>
    <t>Dinner Roll Wheat</t>
  </si>
  <si>
    <t>麦面包</t>
  </si>
  <si>
    <t xml:space="preserve">half dozen </t>
  </si>
  <si>
    <t>Dinner Roll Plain</t>
  </si>
  <si>
    <t>白面包</t>
  </si>
  <si>
    <t>Yam (Candies Sweet Potatoes)</t>
  </si>
  <si>
    <t>糖衣番薯</t>
  </si>
  <si>
    <t>Sweet Potato Casserole with Marshmallow</t>
  </si>
  <si>
    <t>地瓜泥沙锅</t>
  </si>
  <si>
    <t xml:space="preserve">each </t>
  </si>
  <si>
    <t>Total</t>
  </si>
  <si>
    <t>Please make cheque payable to Hoe Brothers Catering</t>
  </si>
  <si>
    <t>7%  GST</t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</si>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</sst>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i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0" fontId="4" fillId="0" borderId="1" xfId="0" applyFont="1" applyBorder="1" applyAlignment="1">
      <alignment vertical="top" wrapText="1" shrinkToFit="1"/>
    </xf>
    <xf numFmtId="0" fontId="4" fillId="0" borderId="2" xfId="0" applyFont="1" applyBorder="1" applyAlignment="1">
      <alignment vertical="top" wrapText="1" shrinkToFit="1"/>
    </xf>
    <xf numFmtId="0" fontId="4" fillId="0" borderId="3" xfId="0" applyFont="1" applyBorder="1" applyAlignment="1">
      <alignment vertical="top" wrapText="1" shrinkToFit="1"/>
    </xf>
    <xf numFmtId="0" fontId="5" fillId="0" borderId="4" xfId="0" applyFont="1" applyBorder="1" applyAlignment="1">
      <alignment horizontal="left" vertical="top" wrapText="1" shrinkToFit="1"/>
    </xf>
    <xf numFmtId="14" fontId="6" fillId="0" borderId="4" xfId="0" applyNumberFormat="1" applyFont="1" applyBorder="1" applyAlignment="1" applyProtection="1">
      <alignment horizontal="left" vertical="top" shrinkToFit="1"/>
      <protection locked="0"/>
    </xf>
    <xf numFmtId="0" fontId="6" fillId="0" borderId="4" xfId="0" applyFont="1" applyBorder="1" applyAlignment="1" applyProtection="1">
      <alignment horizontal="left" vertical="top" shrinkToFit="1"/>
      <protection locked="0"/>
    </xf>
    <xf numFmtId="4" fontId="5" fillId="0" borderId="4" xfId="0" applyNumberFormat="1" applyFont="1" applyBorder="1" applyAlignment="1">
      <alignment horizontal="center" vertical="top" wrapText="1" shrinkToFit="1"/>
    </xf>
    <xf numFmtId="0" fontId="6" fillId="0" borderId="5" xfId="1" applyNumberFormat="1" applyFont="1" applyFill="1" applyBorder="1" applyAlignment="1" applyProtection="1">
      <alignment horizontal="left" vertical="top" shrinkToFit="1"/>
      <protection locked="0"/>
    </xf>
    <xf numFmtId="0" fontId="6" fillId="0" borderId="0" xfId="0" applyFont="1" applyAlignment="1">
      <alignment vertical="top"/>
    </xf>
    <xf numFmtId="0" fontId="5" fillId="0" borderId="6" xfId="0" applyFont="1" applyBorder="1" applyAlignment="1">
      <alignment vertical="top" shrinkToFit="1"/>
    </xf>
    <xf numFmtId="0" fontId="5" fillId="0" borderId="7" xfId="0" applyFont="1" applyBorder="1" applyAlignment="1">
      <alignment vertical="top" shrinkToFit="1"/>
    </xf>
    <xf numFmtId="0" fontId="5" fillId="0" borderId="8" xfId="0" applyFont="1" applyBorder="1" applyAlignment="1">
      <alignment vertical="top" shrinkToFit="1"/>
    </xf>
    <xf numFmtId="0" fontId="5" fillId="0" borderId="9" xfId="0" applyFont="1" applyBorder="1" applyAlignment="1">
      <alignment horizontal="left" vertical="top" shrinkToFit="1"/>
    </xf>
    <xf numFmtId="0" fontId="6" fillId="0" borderId="9" xfId="0" applyFont="1" applyBorder="1" applyAlignment="1" applyProtection="1">
      <alignment horizontal="left" vertical="top" shrinkToFit="1"/>
      <protection locked="0"/>
    </xf>
    <xf numFmtId="0" fontId="6" fillId="0" borderId="10" xfId="0" applyFont="1" applyBorder="1" applyAlignment="1" applyProtection="1">
      <alignment horizontal="left" vertical="top" shrinkToFit="1"/>
      <protection locked="0"/>
    </xf>
    <xf numFmtId="18" fontId="6" fillId="0" borderId="0" xfId="0" applyNumberFormat="1" applyFont="1" applyAlignment="1">
      <alignment vertical="top"/>
    </xf>
    <xf numFmtId="18" fontId="5" fillId="0" borderId="6" xfId="0" applyNumberFormat="1" applyFont="1" applyBorder="1" applyAlignment="1">
      <alignment vertical="top" shrinkToFit="1"/>
    </xf>
    <xf numFmtId="18" fontId="5" fillId="0" borderId="7" xfId="0" applyNumberFormat="1" applyFont="1" applyBorder="1" applyAlignment="1">
      <alignment vertical="top" shrinkToFit="1"/>
    </xf>
    <xf numFmtId="18" fontId="5" fillId="0" borderId="8" xfId="0" applyNumberFormat="1" applyFont="1" applyBorder="1" applyAlignment="1">
      <alignment vertical="top" shrinkToFit="1"/>
    </xf>
    <xf numFmtId="18" fontId="5" fillId="0" borderId="9" xfId="0" applyNumberFormat="1" applyFont="1" applyBorder="1" applyAlignment="1">
      <alignment horizontal="left" vertical="top" shrinkToFit="1"/>
    </xf>
    <xf numFmtId="0" fontId="6" fillId="0" borderId="9" xfId="0" applyFont="1" applyBorder="1" applyAlignment="1" applyProtection="1">
      <alignment horizontal="center" vertical="top" shrinkToFit="1"/>
      <protection locked="0"/>
    </xf>
    <xf numFmtId="0" fontId="6" fillId="0" borderId="10" xfId="0" applyFont="1" applyBorder="1" applyAlignment="1" applyProtection="1">
      <alignment horizontal="center" vertical="top" shrinkToFit="1"/>
      <protection locked="0"/>
    </xf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2" borderId="11" xfId="0" applyFont="1" applyFill="1" applyBorder="1" applyAlignment="1" applyProtection="1">
      <alignment vertical="top" wrapText="1" shrinkToFit="1"/>
      <protection locked="0"/>
    </xf>
    <xf numFmtId="0" fontId="5" fillId="2" borderId="12" xfId="0" applyFont="1" applyFill="1" applyBorder="1" applyAlignment="1" applyProtection="1">
      <alignment vertical="top" wrapText="1" shrinkToFit="1"/>
      <protection locked="0"/>
    </xf>
    <xf numFmtId="0" fontId="5" fillId="2" borderId="13" xfId="0" applyFont="1" applyFill="1" applyBorder="1" applyAlignment="1" applyProtection="1">
      <alignment vertical="top" wrapText="1" shrinkToFit="1"/>
      <protection locked="0"/>
    </xf>
    <xf numFmtId="0" fontId="5" fillId="2" borderId="14" xfId="0" applyFont="1" applyFill="1" applyBorder="1" applyAlignment="1" applyProtection="1">
      <alignment horizontal="left" vertical="top" wrapText="1" shrinkToFit="1"/>
      <protection locked="0"/>
    </xf>
    <xf numFmtId="0" fontId="5" fillId="2" borderId="15" xfId="0" applyFont="1" applyFill="1" applyBorder="1" applyAlignment="1" applyProtection="1">
      <alignment horizontal="left" vertical="top" wrapText="1" shrinkToFit="1"/>
      <protection locked="0"/>
    </xf>
    <xf numFmtId="0" fontId="5" fillId="2" borderId="16" xfId="0" applyFont="1" applyFill="1" applyBorder="1" applyAlignment="1" applyProtection="1">
      <alignment horizontal="left" vertical="top" wrapText="1" shrinkToFit="1"/>
      <protection locked="0"/>
    </xf>
    <xf numFmtId="0" fontId="7" fillId="0" borderId="6" xfId="0" applyFont="1" applyBorder="1" applyAlignment="1">
      <alignment vertical="top" shrinkToFit="1"/>
    </xf>
    <xf numFmtId="0" fontId="7" fillId="0" borderId="7" xfId="0" applyFont="1" applyBorder="1" applyAlignment="1">
      <alignment vertical="top" shrinkToFit="1"/>
    </xf>
    <xf numFmtId="0" fontId="7" fillId="0" borderId="8" xfId="0" applyFont="1" applyBorder="1" applyAlignment="1">
      <alignment vertical="top" shrinkToFit="1"/>
    </xf>
    <xf numFmtId="0" fontId="5" fillId="2" borderId="17" xfId="0" applyFont="1" applyFill="1" applyBorder="1" applyAlignment="1">
      <alignment horizontal="left" vertical="top" wrapText="1" shrinkToFit="1"/>
    </xf>
    <xf numFmtId="0" fontId="6" fillId="2" borderId="18" xfId="0" applyFont="1" applyFill="1" applyBorder="1" applyAlignment="1" applyProtection="1">
      <alignment horizontal="center" vertical="top"/>
      <protection locked="0"/>
    </xf>
    <xf numFmtId="0" fontId="6" fillId="2" borderId="0" xfId="0" applyFont="1" applyFill="1" applyAlignment="1" applyProtection="1">
      <alignment horizontal="center" vertical="top"/>
      <protection locked="0"/>
    </xf>
    <xf numFmtId="0" fontId="6" fillId="2" borderId="19" xfId="0" applyFont="1" applyFill="1" applyBorder="1" applyAlignment="1" applyProtection="1">
      <alignment horizontal="center" vertical="top"/>
      <protection locked="0"/>
    </xf>
    <xf numFmtId="0" fontId="7" fillId="3" borderId="6" xfId="0" applyFont="1" applyFill="1" applyBorder="1" applyAlignment="1">
      <alignment vertical="top" shrinkToFit="1"/>
    </xf>
    <xf numFmtId="0" fontId="7" fillId="3" borderId="7" xfId="0" applyFont="1" applyFill="1" applyBorder="1" applyAlignment="1">
      <alignment vertical="top" shrinkToFit="1"/>
    </xf>
    <xf numFmtId="0" fontId="7" fillId="3" borderId="8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vertical="top" wrapText="1" shrinkToFit="1"/>
    </xf>
    <xf numFmtId="0" fontId="6" fillId="0" borderId="0" xfId="0" applyFont="1" applyAlignment="1">
      <alignment vertical="top" shrinkToFit="1"/>
    </xf>
    <xf numFmtId="0" fontId="7" fillId="3" borderId="6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5" fillId="2" borderId="21" xfId="0" applyFont="1" applyFill="1" applyBorder="1" applyAlignment="1">
      <alignment horizontal="left" vertical="top" wrapText="1" shrinkToFit="1"/>
    </xf>
    <xf numFmtId="0" fontId="6" fillId="2" borderId="14" xfId="0" applyFont="1" applyFill="1" applyBorder="1" applyAlignment="1" applyProtection="1">
      <alignment horizontal="center" vertical="top"/>
      <protection locked="0"/>
    </xf>
    <xf numFmtId="0" fontId="6" fillId="2" borderId="15" xfId="0" applyFont="1" applyFill="1" applyBorder="1" applyAlignment="1" applyProtection="1">
      <alignment horizontal="center" vertical="top"/>
      <protection locked="0"/>
    </xf>
    <xf numFmtId="0" fontId="6" fillId="2" borderId="16" xfId="0" applyFont="1" applyFill="1" applyBorder="1" applyAlignment="1" applyProtection="1">
      <alignment horizontal="center" vertical="top"/>
      <protection locked="0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6" fillId="2" borderId="24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horizontal="left" vertical="top" wrapText="1"/>
    </xf>
    <xf numFmtId="0" fontId="10" fillId="2" borderId="22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10" fillId="2" borderId="23" xfId="0" applyFont="1" applyFill="1" applyBorder="1" applyAlignment="1">
      <alignment vertical="top" wrapText="1"/>
    </xf>
    <xf numFmtId="0" fontId="11" fillId="2" borderId="26" xfId="2" applyFont="1" applyFill="1" applyBorder="1" applyAlignment="1">
      <alignment horizontal="right" vertical="top" wrapText="1"/>
    </xf>
    <xf numFmtId="0" fontId="2" fillId="2" borderId="22" xfId="2" applyFont="1" applyFill="1" applyBorder="1" applyAlignment="1">
      <alignment horizontal="center" vertical="top"/>
    </xf>
    <xf numFmtId="0" fontId="2" fillId="2" borderId="8" xfId="2" applyFont="1" applyFill="1" applyBorder="1" applyAlignment="1">
      <alignment horizontal="center" vertical="top"/>
    </xf>
    <xf numFmtId="0" fontId="2" fillId="2" borderId="9" xfId="2" applyFont="1" applyFill="1" applyBorder="1" applyAlignment="1">
      <alignment horizontal="center" vertical="top"/>
    </xf>
    <xf numFmtId="0" fontId="2" fillId="2" borderId="23" xfId="2" applyFont="1" applyFill="1" applyBorder="1" applyAlignment="1">
      <alignment horizontal="center" vertical="top"/>
    </xf>
    <xf numFmtId="0" fontId="1" fillId="0" borderId="0" xfId="2"/>
    <xf numFmtId="0" fontId="2" fillId="2" borderId="26" xfId="2" applyFont="1" applyFill="1" applyBorder="1" applyAlignment="1">
      <alignment horizontal="right" vertical="top" indent="1"/>
    </xf>
    <xf numFmtId="0" fontId="1" fillId="2" borderId="22" xfId="2" applyFill="1" applyBorder="1" applyAlignment="1">
      <alignment horizontal="center" vertical="top"/>
    </xf>
    <xf numFmtId="0" fontId="1" fillId="2" borderId="8" xfId="2" applyFill="1" applyBorder="1" applyAlignment="1">
      <alignment horizontal="center" vertical="top"/>
    </xf>
    <xf numFmtId="0" fontId="1" fillId="2" borderId="9" xfId="2" applyFill="1" applyBorder="1" applyAlignment="1">
      <alignment horizontal="center" vertical="top"/>
    </xf>
    <xf numFmtId="0" fontId="1" fillId="2" borderId="23" xfId="2" applyFill="1" applyBorder="1" applyAlignment="1">
      <alignment horizontal="center" vertical="top"/>
    </xf>
    <xf numFmtId="0" fontId="6" fillId="0" borderId="6" xfId="0" applyFont="1" applyBorder="1" applyAlignment="1">
      <alignment horizontal="left" vertical="center" indent="1" shrinkToFit="1"/>
    </xf>
    <xf numFmtId="0" fontId="6" fillId="0" borderId="7" xfId="0" applyFont="1" applyBorder="1" applyAlignment="1">
      <alignment horizontal="left" vertical="center" indent="1" shrinkToFit="1"/>
    </xf>
    <xf numFmtId="0" fontId="6" fillId="0" borderId="8" xfId="0" applyFont="1" applyBorder="1" applyAlignment="1">
      <alignment horizontal="left" vertical="center" indent="1" shrinkToFit="1"/>
    </xf>
    <xf numFmtId="0" fontId="12" fillId="0" borderId="9" xfId="0" applyFont="1" applyBorder="1" applyAlignment="1">
      <alignment horizontal="left" vertical="center" indent="1" shrinkToFit="1"/>
    </xf>
    <xf numFmtId="0" fontId="13" fillId="0" borderId="9" xfId="0" applyFont="1" applyBorder="1" applyAlignment="1">
      <alignment horizontal="left" vertical="center" indent="1" shrinkToFit="1"/>
    </xf>
    <xf numFmtId="0" fontId="5" fillId="0" borderId="9" xfId="0" applyFont="1" applyBorder="1" applyAlignment="1">
      <alignment horizontal="center" vertical="center" shrinkToFit="1"/>
    </xf>
    <xf numFmtId="4" fontId="6" fillId="0" borderId="9" xfId="0" applyNumberFormat="1" applyFont="1" applyBorder="1" applyAlignment="1">
      <alignment horizontal="center" vertical="center" shrinkToFit="1"/>
    </xf>
    <xf numFmtId="44" fontId="5" fillId="0" borderId="10" xfId="1" applyFont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left" vertical="top" indent="1"/>
    </xf>
    <xf numFmtId="0" fontId="5" fillId="2" borderId="15" xfId="0" applyFont="1" applyFill="1" applyBorder="1" applyAlignment="1">
      <alignment horizontal="left" vertical="top" indent="1"/>
    </xf>
    <xf numFmtId="0" fontId="5" fillId="2" borderId="28" xfId="0" applyFont="1" applyFill="1" applyBorder="1" applyAlignment="1">
      <alignment horizontal="left" vertical="top" indent="1"/>
    </xf>
    <xf numFmtId="44" fontId="14" fillId="2" borderId="9" xfId="1" applyFont="1" applyFill="1" applyBorder="1" applyAlignment="1">
      <alignment horizontal="center" vertical="top"/>
    </xf>
    <xf numFmtId="0" fontId="15" fillId="2" borderId="9" xfId="1" applyNumberFormat="1" applyFont="1" applyFill="1" applyBorder="1" applyAlignment="1" applyProtection="1">
      <alignment horizontal="center" vertical="top" shrinkToFit="1"/>
      <protection locked="0"/>
    </xf>
    <xf numFmtId="164" fontId="14" fillId="2" borderId="10" xfId="1" applyNumberFormat="1" applyFont="1" applyFill="1" applyBorder="1" applyAlignment="1">
      <alignment horizontal="center" vertical="center" shrinkToFit="1"/>
    </xf>
    <xf numFmtId="0" fontId="15" fillId="0" borderId="0" xfId="0" applyFont="1" applyAlignment="1">
      <alignment vertical="top"/>
    </xf>
    <xf numFmtId="0" fontId="14" fillId="0" borderId="6" xfId="0" applyFont="1" applyBorder="1" applyAlignment="1">
      <alignment horizontal="left" vertical="center" indent="1" shrinkToFit="1"/>
    </xf>
    <xf numFmtId="0" fontId="15" fillId="0" borderId="7" xfId="0" applyFont="1" applyBorder="1" applyAlignment="1">
      <alignment horizontal="left" vertical="center" indent="1" shrinkToFit="1"/>
    </xf>
    <xf numFmtId="0" fontId="16" fillId="0" borderId="8" xfId="0" applyFont="1" applyBorder="1" applyAlignment="1">
      <alignment horizontal="left" vertical="center" indent="1" shrinkToFit="1"/>
    </xf>
    <xf numFmtId="0" fontId="16" fillId="0" borderId="9" xfId="0" applyFont="1" applyBorder="1" applyAlignment="1">
      <alignment horizontal="left" vertical="center" indent="1" shrinkToFit="1"/>
    </xf>
    <xf numFmtId="44" fontId="14" fillId="0" borderId="9" xfId="1" applyFont="1" applyBorder="1" applyAlignment="1">
      <alignment vertical="center"/>
    </xf>
    <xf numFmtId="0" fontId="15" fillId="4" borderId="9" xfId="1" applyNumberFormat="1" applyFont="1" applyFill="1" applyBorder="1" applyAlignment="1" applyProtection="1">
      <alignment horizontal="center" vertical="center" shrinkToFit="1"/>
      <protection locked="0"/>
    </xf>
    <xf numFmtId="164" fontId="14" fillId="5" borderId="10" xfId="1" applyNumberFormat="1" applyFont="1" applyFill="1" applyBorder="1" applyAlignment="1">
      <alignment horizontal="center" vertical="center" shrinkToFit="1"/>
    </xf>
    <xf numFmtId="0" fontId="14" fillId="5" borderId="6" xfId="0" applyFont="1" applyFill="1" applyBorder="1" applyAlignment="1">
      <alignment horizontal="left" vertical="center" indent="1" shrinkToFit="1"/>
    </xf>
    <xf numFmtId="0" fontId="16" fillId="5" borderId="8" xfId="0" applyFont="1" applyFill="1" applyBorder="1" applyAlignment="1">
      <alignment horizontal="left" vertical="center" indent="1" shrinkToFit="1"/>
    </xf>
    <xf numFmtId="0" fontId="16" fillId="5" borderId="9" xfId="0" applyFont="1" applyFill="1" applyBorder="1" applyAlignment="1">
      <alignment horizontal="left" vertical="center" indent="1" shrinkToFit="1"/>
    </xf>
    <xf numFmtId="44" fontId="14" fillId="5" borderId="9" xfId="1" applyFont="1" applyFill="1" applyBorder="1" applyAlignment="1">
      <alignment vertical="center"/>
    </xf>
    <xf numFmtId="0" fontId="14" fillId="5" borderId="6" xfId="0" applyFont="1" applyFill="1" applyBorder="1" applyAlignment="1">
      <alignment horizontal="left" vertical="center" wrapText="1" indent="1" shrinkToFit="1"/>
    </xf>
    <xf numFmtId="164" fontId="14" fillId="0" borderId="10" xfId="1" applyNumberFormat="1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 indent="1"/>
    </xf>
    <xf numFmtId="0" fontId="14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8" xfId="0" applyFont="1" applyBorder="1" applyAlignment="1">
      <alignment horizontal="left" vertical="center" indent="1"/>
    </xf>
    <xf numFmtId="0" fontId="16" fillId="0" borderId="9" xfId="0" applyFont="1" applyBorder="1" applyAlignment="1">
      <alignment horizontal="left" vertical="center" indent="1"/>
    </xf>
    <xf numFmtId="0" fontId="15" fillId="4" borderId="9" xfId="0" applyFont="1" applyFill="1" applyBorder="1" applyAlignment="1" applyProtection="1">
      <alignment horizontal="center" vertical="center" shrinkToFit="1"/>
      <protection locked="0"/>
    </xf>
    <xf numFmtId="0" fontId="14" fillId="0" borderId="27" xfId="0" applyFont="1" applyBorder="1" applyAlignment="1">
      <alignment horizontal="left" vertical="center" indent="1"/>
    </xf>
    <xf numFmtId="0" fontId="15" fillId="0" borderId="15" xfId="0" applyFont="1" applyBorder="1" applyAlignment="1">
      <alignment vertical="center"/>
    </xf>
    <xf numFmtId="0" fontId="16" fillId="0" borderId="28" xfId="0" applyFont="1" applyBorder="1" applyAlignment="1">
      <alignment horizontal="left" vertical="center" indent="1"/>
    </xf>
    <xf numFmtId="0" fontId="14" fillId="0" borderId="27" xfId="0" applyFont="1" applyBorder="1" applyAlignment="1">
      <alignment horizontal="left" vertical="center" indent="1" shrinkToFit="1"/>
    </xf>
    <xf numFmtId="0" fontId="15" fillId="0" borderId="15" xfId="0" applyFont="1" applyBorder="1" applyAlignment="1">
      <alignment horizontal="left" vertical="center" indent="1" shrinkToFit="1"/>
    </xf>
    <xf numFmtId="0" fontId="16" fillId="0" borderId="28" xfId="0" applyFont="1" applyBorder="1" applyAlignment="1">
      <alignment horizontal="left" vertical="center" indent="1" shrinkToFit="1"/>
    </xf>
    <xf numFmtId="44" fontId="14" fillId="0" borderId="9" xfId="1" applyFont="1" applyBorder="1" applyAlignment="1">
      <alignment horizontal="center" vertical="center"/>
    </xf>
    <xf numFmtId="0" fontId="15" fillId="0" borderId="6" xfId="0" applyFont="1" applyBorder="1" applyAlignment="1">
      <alignment vertical="center" shrinkToFit="1"/>
    </xf>
    <xf numFmtId="0" fontId="15" fillId="0" borderId="7" xfId="0" applyFont="1" applyBorder="1" applyAlignment="1">
      <alignment vertical="center" shrinkToFit="1"/>
    </xf>
    <xf numFmtId="0" fontId="15" fillId="0" borderId="8" xfId="0" applyFont="1" applyBorder="1" applyAlignment="1">
      <alignment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 shrinkToFit="1"/>
    </xf>
    <xf numFmtId="4" fontId="15" fillId="0" borderId="8" xfId="1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15" fillId="0" borderId="29" xfId="0" applyFont="1" applyBorder="1" applyAlignment="1">
      <alignment vertical="center"/>
    </xf>
    <xf numFmtId="0" fontId="15" fillId="0" borderId="3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4" fontId="8" fillId="0" borderId="0" xfId="1" applyFont="1" applyAlignment="1">
      <alignment vertical="center"/>
    </xf>
  </cellXfs>
  <cellStyles count="3">
    <cellStyle name="Currency" xfId="1" builtinId="4"/>
    <cellStyle name="Normal" xfId="0" builtinId="0"/>
    <cellStyle name="Normal 2" xfId="2" xr:uid="{EDF4352F-DB97-49B6-A78D-3F11D764F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2092324</xdr:colOff>
      <xdr:row>12</xdr:row>
      <xdr:rowOff>190498</xdr:rowOff>
    </xdr:from>
    <xdr:to>
      <xdr:col>0</xdr:col>
      <xdr:colOff>3111500</xdr:colOff>
      <xdr:row>13</xdr:row>
      <xdr:rowOff>301625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F6FD62D7-47BD-44B5-8189-EA2329B418B9}"/>
            </a:ext>
          </a:extLst>
        </xdr:cNvPr>
        <xdr:cNvSpPr/>
      </xdr:nvSpPr>
      <xdr:spPr>
        <a:xfrm>
          <a:off x="2092324" y="3409948"/>
          <a:ext cx="1019176" cy="49212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SG" sz="1100"/>
        </a:p>
      </xdr:txBody>
    </xdr:sp>
    <xdr:clientData/>
  </xdr:twoCellAnchor>
  <xdr:twoCellAnchor>
    <xdr:from>
      <xdr:col>6</xdr:col>
      <xdr:colOff>285749</xdr:colOff>
      <xdr:row>5</xdr:row>
      <xdr:rowOff>63500</xdr:rowOff>
    </xdr:from>
    <xdr:to>
      <xdr:col>6</xdr:col>
      <xdr:colOff>571499</xdr:colOff>
      <xdr:row>6</xdr:row>
      <xdr:rowOff>157163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81D3F3E6-1D90-43BE-BA68-CDD9F122F828}"/>
            </a:ext>
          </a:extLst>
        </xdr:cNvPr>
        <xdr:cNvSpPr/>
      </xdr:nvSpPr>
      <xdr:spPr>
        <a:xfrm>
          <a:off x="7877174" y="1616075"/>
          <a:ext cx="285750" cy="33178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SG" sz="1100"/>
        </a:p>
      </xdr:txBody>
    </xdr:sp>
    <xdr:clientData/>
  </xdr:twoCellAnchor>
  <xdr:twoCellAnchor>
    <xdr:from>
      <xdr:col>6</xdr:col>
      <xdr:colOff>285749</xdr:colOff>
      <xdr:row>5</xdr:row>
      <xdr:rowOff>63500</xdr:rowOff>
    </xdr:from>
    <xdr:to>
      <xdr:col>6</xdr:col>
      <xdr:colOff>571499</xdr:colOff>
      <xdr:row>6</xdr:row>
      <xdr:rowOff>157163</xdr:rowOff>
    </xdr:to>
    <xdr:sp macro="" textlink="">
      <xdr:nvSpPr>
        <xdr:cNvPr id="4" name="Arrow: Down 3">
          <a:extLst>
            <a:ext uri="{FF2B5EF4-FFF2-40B4-BE49-F238E27FC236}">
              <a16:creationId xmlns:a16="http://schemas.microsoft.com/office/drawing/2014/main" id="{DA755504-5B1D-48DF-BA62-8CC08B5146AD}"/>
            </a:ext>
          </a:extLst>
        </xdr:cNvPr>
        <xdr:cNvSpPr/>
      </xdr:nvSpPr>
      <xdr:spPr>
        <a:xfrm>
          <a:off x="7877174" y="1616075"/>
          <a:ext cx="285750" cy="33178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SG" sz="1100"/>
        </a:p>
      </xdr:txBody>
    </xdr:sp>
    <xdr:clientData/>
  </xdr:twoCellAnchor>
  <xdr:twoCellAnchor>
    <xdr:from>
      <xdr:col>6</xdr:col>
      <xdr:colOff>285749</xdr:colOff>
      <xdr:row>5</xdr:row>
      <xdr:rowOff>63500</xdr:rowOff>
    </xdr:from>
    <xdr:to>
      <xdr:col>6</xdr:col>
      <xdr:colOff>571499</xdr:colOff>
      <xdr:row>6</xdr:row>
      <xdr:rowOff>157163</xdr:rowOff>
    </xdr:to>
    <xdr:sp macro="" textlink="">
      <xdr:nvSpPr>
        <xdr:cNvPr id="5" name="Arrow: Down 4">
          <a:extLst>
            <a:ext uri="{FF2B5EF4-FFF2-40B4-BE49-F238E27FC236}">
              <a16:creationId xmlns:a16="http://schemas.microsoft.com/office/drawing/2014/main" id="{BF5133DF-A7B7-4E04-8C36-031B8B444F81}"/>
            </a:ext>
          </a:extLst>
        </xdr:cNvPr>
        <xdr:cNvSpPr/>
      </xdr:nvSpPr>
      <xdr:spPr>
        <a:xfrm>
          <a:off x="7877174" y="1616075"/>
          <a:ext cx="285750" cy="33178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S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5B4BA-CF86-4F84-8C48-DA41E84C16F7}">
  <sheetPr>
    <pageSetUpPr fitToPage="1"/>
  </sheetPr>
  <dimension ref="A1:L290"/>
  <sheetViews>
    <sheetView tabSelected="1" zoomScale="120" zoomScaleNormal="120" workbookViewId="0">
      <selection activeCell="H1" sqref="H1"/>
    </sheetView>
  </sheetViews>
  <sheetFormatPr defaultColWidth="9.140625" defaultRowHeight="15" x14ac:dyDescent="0.2"/>
  <cols>
    <col min="1" max="1" width="48.28515625" style="57" customWidth="1"/>
    <col min="2" max="2" width="1.7109375" style="57" customWidth="1"/>
    <col min="3" max="3" width="19.7109375" style="57" customWidth="1"/>
    <col min="4" max="4" width="20.7109375" style="57" customWidth="1"/>
    <col min="5" max="5" width="10.7109375" style="135" customWidth="1"/>
    <col min="6" max="6" width="12.7109375" style="135" customWidth="1"/>
    <col min="7" max="7" width="10.7109375" style="136" customWidth="1"/>
    <col min="8" max="8" width="12.7109375" style="137" customWidth="1"/>
    <col min="9" max="16384" width="9.140625" style="57"/>
  </cols>
  <sheetData>
    <row r="1" spans="1:12" s="9" customFormat="1" ht="47.25" customHeight="1" x14ac:dyDescent="0.2">
      <c r="A1" s="1" t="s">
        <v>0</v>
      </c>
      <c r="B1" s="2"/>
      <c r="C1" s="3"/>
      <c r="D1" s="4" t="s">
        <v>1</v>
      </c>
      <c r="E1" s="5"/>
      <c r="F1" s="6"/>
      <c r="G1" s="7" t="s">
        <v>2</v>
      </c>
      <c r="H1" s="8"/>
    </row>
    <row r="2" spans="1:12" s="16" customFormat="1" ht="18.75" x14ac:dyDescent="0.2">
      <c r="A2" s="10" t="s">
        <v>3</v>
      </c>
      <c r="B2" s="11"/>
      <c r="C2" s="12"/>
      <c r="D2" s="13" t="s">
        <v>4</v>
      </c>
      <c r="E2" s="14"/>
      <c r="F2" s="14"/>
      <c r="G2" s="14"/>
      <c r="H2" s="15"/>
    </row>
    <row r="3" spans="1:12" s="9" customFormat="1" ht="18.75" x14ac:dyDescent="0.2">
      <c r="A3" s="17" t="s">
        <v>5</v>
      </c>
      <c r="B3" s="18"/>
      <c r="C3" s="19"/>
      <c r="D3" s="20" t="s">
        <v>6</v>
      </c>
      <c r="E3" s="14"/>
      <c r="F3" s="14"/>
      <c r="G3" s="14"/>
      <c r="H3" s="15"/>
    </row>
    <row r="4" spans="1:12" s="9" customFormat="1" ht="18.75" x14ac:dyDescent="0.2">
      <c r="A4" s="10" t="s">
        <v>7</v>
      </c>
      <c r="B4" s="11"/>
      <c r="C4" s="12"/>
      <c r="D4" s="20" t="s">
        <v>8</v>
      </c>
      <c r="E4" s="14"/>
      <c r="F4" s="14"/>
      <c r="G4" s="14"/>
      <c r="H4" s="15"/>
    </row>
    <row r="5" spans="1:12" s="9" customFormat="1" ht="18.75" x14ac:dyDescent="0.2">
      <c r="A5" s="10" t="s">
        <v>9</v>
      </c>
      <c r="B5" s="11"/>
      <c r="C5" s="12"/>
      <c r="D5" s="20" t="s">
        <v>10</v>
      </c>
      <c r="E5" s="21"/>
      <c r="F5" s="21"/>
      <c r="G5" s="21"/>
      <c r="H5" s="22"/>
    </row>
    <row r="6" spans="1:12" s="9" customFormat="1" ht="18.75" customHeight="1" x14ac:dyDescent="0.2">
      <c r="A6" s="23" t="s">
        <v>11</v>
      </c>
      <c r="B6" s="24"/>
      <c r="C6" s="25"/>
      <c r="D6" s="26" t="s">
        <v>12</v>
      </c>
      <c r="E6" s="27"/>
      <c r="F6" s="27"/>
      <c r="G6" s="27"/>
      <c r="H6" s="28"/>
    </row>
    <row r="7" spans="1:12" s="9" customFormat="1" ht="18.75" x14ac:dyDescent="0.2">
      <c r="A7" s="10"/>
      <c r="B7" s="11"/>
      <c r="C7" s="12"/>
      <c r="D7" s="29" t="s">
        <v>13</v>
      </c>
      <c r="E7" s="30"/>
      <c r="F7" s="30"/>
      <c r="G7" s="30"/>
      <c r="H7" s="31"/>
    </row>
    <row r="8" spans="1:12" s="9" customFormat="1" ht="18.75" x14ac:dyDescent="0.2">
      <c r="A8" s="32"/>
      <c r="B8" s="33"/>
      <c r="C8" s="34"/>
      <c r="D8" s="35" t="s">
        <v>14</v>
      </c>
      <c r="E8" s="36"/>
      <c r="F8" s="37"/>
      <c r="G8" s="37"/>
      <c r="H8" s="38"/>
    </row>
    <row r="9" spans="1:12" s="43" customFormat="1" ht="18.75" x14ac:dyDescent="0.2">
      <c r="A9" s="39" t="s">
        <v>15</v>
      </c>
      <c r="B9" s="40"/>
      <c r="C9" s="41"/>
      <c r="D9" s="42"/>
      <c r="E9" s="36"/>
      <c r="F9" s="37"/>
      <c r="G9" s="37"/>
      <c r="H9" s="38"/>
    </row>
    <row r="10" spans="1:12" s="43" customFormat="1" ht="18.75" x14ac:dyDescent="0.2">
      <c r="A10" s="44" t="s">
        <v>16</v>
      </c>
      <c r="B10" s="45"/>
      <c r="C10" s="46"/>
      <c r="D10" s="42"/>
      <c r="E10" s="36"/>
      <c r="F10" s="37"/>
      <c r="G10" s="37"/>
      <c r="H10" s="38"/>
    </row>
    <row r="11" spans="1:12" s="43" customFormat="1" ht="18.75" x14ac:dyDescent="0.2">
      <c r="A11" s="44" t="s">
        <v>17</v>
      </c>
      <c r="B11" s="45"/>
      <c r="C11" s="46"/>
      <c r="D11" s="47"/>
      <c r="E11" s="48"/>
      <c r="F11" s="49"/>
      <c r="G11" s="49"/>
      <c r="H11" s="50"/>
    </row>
    <row r="12" spans="1:12" ht="19.149999999999999" customHeight="1" x14ac:dyDescent="0.2">
      <c r="A12" s="51"/>
      <c r="B12" s="52"/>
      <c r="C12" s="53"/>
      <c r="D12" s="54" t="s">
        <v>18</v>
      </c>
      <c r="E12" s="55"/>
      <c r="F12" s="55"/>
      <c r="G12" s="55"/>
      <c r="H12" s="56"/>
      <c r="L12" s="58"/>
    </row>
    <row r="13" spans="1:12" ht="30" customHeight="1" x14ac:dyDescent="0.2">
      <c r="A13" s="59" t="s">
        <v>19</v>
      </c>
      <c r="B13" s="60"/>
      <c r="C13" s="60"/>
      <c r="D13" s="60"/>
      <c r="E13" s="60"/>
      <c r="F13" s="60"/>
      <c r="G13" s="60"/>
      <c r="H13" s="61"/>
    </row>
    <row r="14" spans="1:12" ht="30" customHeight="1" x14ac:dyDescent="0.2">
      <c r="A14" s="62" t="s">
        <v>20</v>
      </c>
      <c r="B14" s="63"/>
      <c r="C14" s="64"/>
      <c r="D14" s="64"/>
      <c r="E14" s="64"/>
      <c r="F14" s="64"/>
      <c r="G14" s="64"/>
      <c r="H14" s="65"/>
    </row>
    <row r="15" spans="1:12" s="71" customFormat="1" ht="20.100000000000001" customHeight="1" x14ac:dyDescent="0.25">
      <c r="A15" s="66" t="s">
        <v>21</v>
      </c>
      <c r="B15" s="67" t="s">
        <v>22</v>
      </c>
      <c r="C15" s="68"/>
      <c r="D15" s="69" t="s">
        <v>23</v>
      </c>
      <c r="E15" s="67" t="s">
        <v>24</v>
      </c>
      <c r="F15" s="68"/>
      <c r="G15" s="67" t="s">
        <v>25</v>
      </c>
      <c r="H15" s="70"/>
    </row>
    <row r="16" spans="1:12" s="71" customFormat="1" ht="20.100000000000001" customHeight="1" x14ac:dyDescent="0.25">
      <c r="A16" s="72" t="s">
        <v>26</v>
      </c>
      <c r="B16" s="73"/>
      <c r="C16" s="74"/>
      <c r="D16" s="75"/>
      <c r="E16" s="73"/>
      <c r="F16" s="74"/>
      <c r="G16" s="73"/>
      <c r="H16" s="76"/>
    </row>
    <row r="17" spans="1:8" ht="21.6" customHeight="1" x14ac:dyDescent="0.2">
      <c r="A17" s="77" t="s">
        <v>27</v>
      </c>
      <c r="B17" s="78"/>
      <c r="C17" s="79"/>
      <c r="D17" s="80"/>
      <c r="E17" s="81"/>
      <c r="F17" s="82" t="s">
        <v>28</v>
      </c>
      <c r="G17" s="83" t="s">
        <v>29</v>
      </c>
      <c r="H17" s="84" t="s">
        <v>30</v>
      </c>
    </row>
    <row r="18" spans="1:8" s="91" customFormat="1" ht="20.100000000000001" customHeight="1" x14ac:dyDescent="0.2">
      <c r="A18" s="85" t="s">
        <v>18</v>
      </c>
      <c r="B18" s="86"/>
      <c r="C18" s="86"/>
      <c r="D18" s="86"/>
      <c r="E18" s="87"/>
      <c r="F18" s="88">
        <v>50</v>
      </c>
      <c r="G18" s="89"/>
      <c r="H18" s="90">
        <f>G18*F18</f>
        <v>0</v>
      </c>
    </row>
    <row r="19" spans="1:8" ht="20.100000000000001" customHeight="1" x14ac:dyDescent="0.2">
      <c r="A19" s="92" t="s">
        <v>31</v>
      </c>
      <c r="B19" s="93"/>
      <c r="C19" s="94" t="s">
        <v>32</v>
      </c>
      <c r="D19" s="95" t="s">
        <v>33</v>
      </c>
      <c r="E19" s="95" t="s">
        <v>34</v>
      </c>
      <c r="F19" s="96">
        <v>170</v>
      </c>
      <c r="G19" s="97"/>
      <c r="H19" s="98">
        <f t="shared" ref="H19:H57" si="0">G19*F19</f>
        <v>0</v>
      </c>
    </row>
    <row r="20" spans="1:8" ht="20.100000000000001" customHeight="1" x14ac:dyDescent="0.2">
      <c r="A20" s="92" t="s">
        <v>31</v>
      </c>
      <c r="B20" s="93"/>
      <c r="C20" s="94" t="s">
        <v>32</v>
      </c>
      <c r="D20" s="95" t="s">
        <v>35</v>
      </c>
      <c r="E20" s="95" t="s">
        <v>36</v>
      </c>
      <c r="F20" s="96">
        <v>140</v>
      </c>
      <c r="G20" s="97"/>
      <c r="H20" s="98">
        <f t="shared" si="0"/>
        <v>0</v>
      </c>
    </row>
    <row r="21" spans="1:8" ht="20.100000000000001" customHeight="1" x14ac:dyDescent="0.2">
      <c r="A21" s="99" t="s">
        <v>37</v>
      </c>
      <c r="B21" s="93"/>
      <c r="C21" s="100" t="s">
        <v>32</v>
      </c>
      <c r="D21" s="101" t="s">
        <v>38</v>
      </c>
      <c r="E21" s="101" t="s">
        <v>39</v>
      </c>
      <c r="F21" s="102">
        <v>130</v>
      </c>
      <c r="G21" s="97"/>
      <c r="H21" s="98">
        <f t="shared" si="0"/>
        <v>0</v>
      </c>
    </row>
    <row r="22" spans="1:8" ht="20.100000000000001" customHeight="1" x14ac:dyDescent="0.2">
      <c r="A22" s="103" t="s">
        <v>40</v>
      </c>
      <c r="B22" s="93"/>
      <c r="C22" s="100" t="s">
        <v>32</v>
      </c>
      <c r="D22" s="101" t="s">
        <v>41</v>
      </c>
      <c r="E22" s="101" t="s">
        <v>42</v>
      </c>
      <c r="F22" s="102">
        <v>60</v>
      </c>
      <c r="G22" s="97"/>
      <c r="H22" s="98">
        <f t="shared" si="0"/>
        <v>0</v>
      </c>
    </row>
    <row r="23" spans="1:8" ht="20.100000000000001" customHeight="1" x14ac:dyDescent="0.2">
      <c r="A23" s="92" t="s">
        <v>43</v>
      </c>
      <c r="B23" s="93"/>
      <c r="C23" s="94" t="s">
        <v>44</v>
      </c>
      <c r="D23" s="95" t="s">
        <v>45</v>
      </c>
      <c r="E23" s="95" t="s">
        <v>46</v>
      </c>
      <c r="F23" s="96">
        <v>30</v>
      </c>
      <c r="G23" s="97"/>
      <c r="H23" s="104">
        <f>G23*F23</f>
        <v>0</v>
      </c>
    </row>
    <row r="24" spans="1:8" ht="20.100000000000001" customHeight="1" x14ac:dyDescent="0.2">
      <c r="A24" s="103" t="s">
        <v>47</v>
      </c>
      <c r="B24" s="93"/>
      <c r="C24" s="100" t="s">
        <v>48</v>
      </c>
      <c r="D24" s="101" t="s">
        <v>49</v>
      </c>
      <c r="E24" s="101"/>
      <c r="F24" s="102">
        <v>7.5</v>
      </c>
      <c r="G24" s="97"/>
      <c r="H24" s="98">
        <f t="shared" si="0"/>
        <v>0</v>
      </c>
    </row>
    <row r="25" spans="1:8" ht="20.100000000000001" customHeight="1" x14ac:dyDescent="0.2">
      <c r="A25" s="103" t="s">
        <v>50</v>
      </c>
      <c r="B25" s="93"/>
      <c r="C25" s="100" t="s">
        <v>51</v>
      </c>
      <c r="D25" s="101" t="s">
        <v>49</v>
      </c>
      <c r="E25" s="101"/>
      <c r="F25" s="102">
        <v>15</v>
      </c>
      <c r="G25" s="97"/>
      <c r="H25" s="98">
        <f t="shared" si="0"/>
        <v>0</v>
      </c>
    </row>
    <row r="26" spans="1:8" ht="20.100000000000001" customHeight="1" x14ac:dyDescent="0.2">
      <c r="A26" s="92" t="s">
        <v>52</v>
      </c>
      <c r="B26" s="93"/>
      <c r="C26" s="94" t="s">
        <v>53</v>
      </c>
      <c r="D26" s="95" t="s">
        <v>54</v>
      </c>
      <c r="E26" s="95"/>
      <c r="F26" s="96">
        <v>4.5</v>
      </c>
      <c r="G26" s="97"/>
      <c r="H26" s="104">
        <f>G26*F26</f>
        <v>0</v>
      </c>
    </row>
    <row r="27" spans="1:8" ht="20.100000000000001" customHeight="1" x14ac:dyDescent="0.2">
      <c r="A27" s="92" t="s">
        <v>55</v>
      </c>
      <c r="B27" s="93"/>
      <c r="C27" s="94" t="s">
        <v>56</v>
      </c>
      <c r="D27" s="95" t="s">
        <v>57</v>
      </c>
      <c r="E27" s="95" t="s">
        <v>46</v>
      </c>
      <c r="F27" s="96">
        <v>55</v>
      </c>
      <c r="G27" s="97"/>
      <c r="H27" s="98">
        <f>G27*F27</f>
        <v>0</v>
      </c>
    </row>
    <row r="28" spans="1:8" ht="20.100000000000001" customHeight="1" x14ac:dyDescent="0.2">
      <c r="A28" s="99" t="s">
        <v>58</v>
      </c>
      <c r="B28" s="93"/>
      <c r="C28" s="94" t="s">
        <v>59</v>
      </c>
      <c r="D28" s="95" t="s">
        <v>60</v>
      </c>
      <c r="E28" s="95" t="s">
        <v>61</v>
      </c>
      <c r="F28" s="96">
        <v>225</v>
      </c>
      <c r="G28" s="97"/>
      <c r="H28" s="98">
        <f t="shared" si="0"/>
        <v>0</v>
      </c>
    </row>
    <row r="29" spans="1:8" ht="20.100000000000001" customHeight="1" x14ac:dyDescent="0.2">
      <c r="A29" s="92" t="s">
        <v>62</v>
      </c>
      <c r="B29" s="93"/>
      <c r="C29" s="94" t="s">
        <v>63</v>
      </c>
      <c r="D29" s="95" t="s">
        <v>64</v>
      </c>
      <c r="E29" s="105" t="s">
        <v>65</v>
      </c>
      <c r="F29" s="96">
        <v>20</v>
      </c>
      <c r="G29" s="97"/>
      <c r="H29" s="104">
        <f>G29*F29</f>
        <v>0</v>
      </c>
    </row>
    <row r="30" spans="1:8" ht="20.100000000000001" customHeight="1" x14ac:dyDescent="0.2">
      <c r="A30" s="92" t="s">
        <v>66</v>
      </c>
      <c r="B30" s="93"/>
      <c r="C30" s="94" t="s">
        <v>67</v>
      </c>
      <c r="D30" s="95" t="s">
        <v>49</v>
      </c>
      <c r="E30" s="95" t="s">
        <v>46</v>
      </c>
      <c r="F30" s="96">
        <v>30</v>
      </c>
      <c r="G30" s="97"/>
      <c r="H30" s="104">
        <f>G30*F30</f>
        <v>0</v>
      </c>
    </row>
    <row r="31" spans="1:8" ht="20.100000000000001" customHeight="1" x14ac:dyDescent="0.2">
      <c r="A31" s="92" t="s">
        <v>68</v>
      </c>
      <c r="B31" s="93"/>
      <c r="C31" s="94" t="s">
        <v>69</v>
      </c>
      <c r="D31" s="95" t="s">
        <v>57</v>
      </c>
      <c r="E31" s="95" t="s">
        <v>46</v>
      </c>
      <c r="F31" s="96">
        <v>55</v>
      </c>
      <c r="G31" s="97"/>
      <c r="H31" s="104">
        <f t="shared" si="0"/>
        <v>0</v>
      </c>
    </row>
    <row r="32" spans="1:8" ht="20.100000000000001" customHeight="1" x14ac:dyDescent="0.2">
      <c r="A32" s="92" t="s">
        <v>70</v>
      </c>
      <c r="B32" s="93"/>
      <c r="C32" s="94" t="s">
        <v>71</v>
      </c>
      <c r="D32" s="95" t="s">
        <v>72</v>
      </c>
      <c r="E32" s="95" t="s">
        <v>73</v>
      </c>
      <c r="F32" s="96">
        <v>110</v>
      </c>
      <c r="G32" s="97"/>
      <c r="H32" s="104">
        <f t="shared" si="0"/>
        <v>0</v>
      </c>
    </row>
    <row r="33" spans="1:9" ht="20.100000000000001" customHeight="1" x14ac:dyDescent="0.2">
      <c r="A33" s="92" t="s">
        <v>74</v>
      </c>
      <c r="B33" s="93"/>
      <c r="C33" s="94" t="s">
        <v>75</v>
      </c>
      <c r="D33" s="94" t="s">
        <v>76</v>
      </c>
      <c r="E33" s="95" t="s">
        <v>77</v>
      </c>
      <c r="F33" s="96">
        <v>80</v>
      </c>
      <c r="G33" s="97"/>
      <c r="H33" s="104">
        <f t="shared" si="0"/>
        <v>0</v>
      </c>
    </row>
    <row r="34" spans="1:9" ht="20.100000000000001" customHeight="1" x14ac:dyDescent="0.2">
      <c r="A34" s="92" t="s">
        <v>78</v>
      </c>
      <c r="B34" s="93"/>
      <c r="C34" s="94" t="s">
        <v>79</v>
      </c>
      <c r="D34" s="94" t="s">
        <v>76</v>
      </c>
      <c r="E34" s="95" t="s">
        <v>77</v>
      </c>
      <c r="F34" s="96">
        <v>80</v>
      </c>
      <c r="G34" s="97"/>
      <c r="H34" s="104">
        <f t="shared" si="0"/>
        <v>0</v>
      </c>
    </row>
    <row r="35" spans="1:9" ht="20.100000000000001" customHeight="1" x14ac:dyDescent="0.2">
      <c r="A35" s="106" t="s">
        <v>80</v>
      </c>
      <c r="B35" s="107"/>
      <c r="C35" s="108" t="s">
        <v>81</v>
      </c>
      <c r="D35" s="108" t="s">
        <v>76</v>
      </c>
      <c r="E35" s="109" t="s">
        <v>82</v>
      </c>
      <c r="F35" s="96">
        <v>45</v>
      </c>
      <c r="G35" s="110"/>
      <c r="H35" s="104">
        <f t="shared" si="0"/>
        <v>0</v>
      </c>
    </row>
    <row r="36" spans="1:9" ht="20.100000000000001" customHeight="1" x14ac:dyDescent="0.2">
      <c r="A36" s="111" t="s">
        <v>83</v>
      </c>
      <c r="B36" s="112"/>
      <c r="C36" s="113" t="s">
        <v>84</v>
      </c>
      <c r="D36" s="108" t="s">
        <v>76</v>
      </c>
      <c r="E36" s="109" t="s">
        <v>82</v>
      </c>
      <c r="F36" s="96">
        <v>45</v>
      </c>
      <c r="G36" s="110"/>
      <c r="H36" s="104">
        <f t="shared" si="0"/>
        <v>0</v>
      </c>
    </row>
    <row r="37" spans="1:9" ht="20.100000000000001" customHeight="1" x14ac:dyDescent="0.2">
      <c r="A37" s="92" t="s">
        <v>85</v>
      </c>
      <c r="B37" s="93"/>
      <c r="C37" s="94" t="s">
        <v>86</v>
      </c>
      <c r="D37" s="95" t="s">
        <v>87</v>
      </c>
      <c r="E37" s="95" t="s">
        <v>88</v>
      </c>
      <c r="F37" s="96">
        <v>16</v>
      </c>
      <c r="G37" s="97"/>
      <c r="H37" s="104">
        <f>G37*F37</f>
        <v>0</v>
      </c>
      <c r="I37"/>
    </row>
    <row r="38" spans="1:9" ht="20.100000000000001" customHeight="1" x14ac:dyDescent="0.2">
      <c r="A38" s="114" t="s">
        <v>89</v>
      </c>
      <c r="B38" s="115"/>
      <c r="C38" s="116" t="s">
        <v>90</v>
      </c>
      <c r="D38" s="94" t="s">
        <v>87</v>
      </c>
      <c r="E38" s="95" t="s">
        <v>88</v>
      </c>
      <c r="F38" s="96">
        <v>16</v>
      </c>
      <c r="G38" s="97"/>
      <c r="H38" s="104">
        <f t="shared" si="0"/>
        <v>0</v>
      </c>
    </row>
    <row r="39" spans="1:9" ht="20.100000000000001" customHeight="1" x14ac:dyDescent="0.2">
      <c r="A39" s="92" t="s">
        <v>91</v>
      </c>
      <c r="B39" s="93"/>
      <c r="C39" s="94" t="s">
        <v>92</v>
      </c>
      <c r="D39" s="95" t="s">
        <v>87</v>
      </c>
      <c r="E39" s="95" t="s">
        <v>88</v>
      </c>
      <c r="F39" s="96">
        <v>22</v>
      </c>
      <c r="G39" s="97"/>
      <c r="H39" s="104">
        <f>G39*F39</f>
        <v>0</v>
      </c>
      <c r="I39"/>
    </row>
    <row r="40" spans="1:9" ht="20.100000000000001" customHeight="1" x14ac:dyDescent="0.2">
      <c r="A40" s="92" t="s">
        <v>93</v>
      </c>
      <c r="B40" s="93"/>
      <c r="C40" s="94" t="s">
        <v>94</v>
      </c>
      <c r="D40" s="95" t="s">
        <v>87</v>
      </c>
      <c r="E40" s="95" t="s">
        <v>88</v>
      </c>
      <c r="F40" s="96">
        <v>16</v>
      </c>
      <c r="G40" s="97"/>
      <c r="H40" s="104">
        <f>G40*F40</f>
        <v>0</v>
      </c>
    </row>
    <row r="41" spans="1:9" ht="20.100000000000001" customHeight="1" x14ac:dyDescent="0.2">
      <c r="A41" s="92" t="s">
        <v>95</v>
      </c>
      <c r="B41" s="93"/>
      <c r="C41" s="94" t="s">
        <v>96</v>
      </c>
      <c r="D41" s="95" t="s">
        <v>87</v>
      </c>
      <c r="E41" s="95" t="s">
        <v>88</v>
      </c>
      <c r="F41" s="96">
        <v>22</v>
      </c>
      <c r="G41" s="97"/>
      <c r="H41" s="104">
        <f>G41*F41</f>
        <v>0</v>
      </c>
    </row>
    <row r="42" spans="1:9" ht="20.100000000000001" customHeight="1" x14ac:dyDescent="0.2">
      <c r="A42" s="92" t="s">
        <v>97</v>
      </c>
      <c r="B42" s="93"/>
      <c r="C42" s="94" t="s">
        <v>98</v>
      </c>
      <c r="D42" s="95" t="s">
        <v>87</v>
      </c>
      <c r="E42" s="95" t="s">
        <v>88</v>
      </c>
      <c r="F42" s="96">
        <v>22</v>
      </c>
      <c r="G42" s="97"/>
      <c r="H42" s="104">
        <f t="shared" si="0"/>
        <v>0</v>
      </c>
    </row>
    <row r="43" spans="1:9" ht="20.100000000000001" customHeight="1" x14ac:dyDescent="0.2">
      <c r="A43" s="92" t="s">
        <v>99</v>
      </c>
      <c r="B43" s="93"/>
      <c r="C43" s="94" t="s">
        <v>100</v>
      </c>
      <c r="D43" s="95" t="s">
        <v>87</v>
      </c>
      <c r="E43" s="95" t="s">
        <v>88</v>
      </c>
      <c r="F43" s="96">
        <v>16</v>
      </c>
      <c r="G43" s="97"/>
      <c r="H43" s="104">
        <f>G43*F43</f>
        <v>0</v>
      </c>
    </row>
    <row r="44" spans="1:9" ht="20.100000000000001" customHeight="1" x14ac:dyDescent="0.2">
      <c r="A44" s="92" t="s">
        <v>101</v>
      </c>
      <c r="B44" s="93"/>
      <c r="C44" s="94" t="s">
        <v>102</v>
      </c>
      <c r="D44" s="95" t="s">
        <v>103</v>
      </c>
      <c r="E44" s="95" t="s">
        <v>88</v>
      </c>
      <c r="F44" s="96">
        <v>35</v>
      </c>
      <c r="G44" s="97"/>
      <c r="H44" s="104">
        <f>G44*F44</f>
        <v>0</v>
      </c>
    </row>
    <row r="45" spans="1:9" ht="20.100000000000001" customHeight="1" x14ac:dyDescent="0.2">
      <c r="A45" s="92" t="s">
        <v>104</v>
      </c>
      <c r="B45" s="93"/>
      <c r="C45" s="94" t="s">
        <v>105</v>
      </c>
      <c r="D45" s="95" t="s">
        <v>106</v>
      </c>
      <c r="E45" s="95" t="s">
        <v>88</v>
      </c>
      <c r="F45" s="96">
        <v>30</v>
      </c>
      <c r="G45" s="97"/>
      <c r="H45" s="104">
        <f t="shared" si="0"/>
        <v>0</v>
      </c>
    </row>
    <row r="46" spans="1:9" ht="20.100000000000001" customHeight="1" x14ac:dyDescent="0.2">
      <c r="A46" s="92" t="s">
        <v>107</v>
      </c>
      <c r="B46" s="93"/>
      <c r="C46" s="108" t="s">
        <v>108</v>
      </c>
      <c r="D46" s="95" t="s">
        <v>109</v>
      </c>
      <c r="E46" s="95" t="s">
        <v>110</v>
      </c>
      <c r="F46" s="117">
        <v>27</v>
      </c>
      <c r="G46" s="97"/>
      <c r="H46" s="104">
        <f t="shared" si="0"/>
        <v>0</v>
      </c>
    </row>
    <row r="47" spans="1:9" ht="20.100000000000001" customHeight="1" x14ac:dyDescent="0.2">
      <c r="A47" s="92" t="s">
        <v>111</v>
      </c>
      <c r="B47" s="93"/>
      <c r="C47" s="94" t="s">
        <v>112</v>
      </c>
      <c r="D47" s="95" t="s">
        <v>109</v>
      </c>
      <c r="E47" s="95" t="s">
        <v>113</v>
      </c>
      <c r="F47" s="117">
        <v>27</v>
      </c>
      <c r="G47" s="97"/>
      <c r="H47" s="104">
        <f t="shared" si="0"/>
        <v>0</v>
      </c>
    </row>
    <row r="48" spans="1:9" ht="20.100000000000001" customHeight="1" x14ac:dyDescent="0.2">
      <c r="A48" s="92" t="s">
        <v>114</v>
      </c>
      <c r="B48" s="93"/>
      <c r="C48" s="94" t="s">
        <v>115</v>
      </c>
      <c r="D48" s="95" t="s">
        <v>116</v>
      </c>
      <c r="E48" s="95" t="s">
        <v>117</v>
      </c>
      <c r="F48" s="96">
        <v>25</v>
      </c>
      <c r="G48" s="97"/>
      <c r="H48" s="104">
        <f t="shared" si="0"/>
        <v>0</v>
      </c>
    </row>
    <row r="49" spans="1:8" ht="20.100000000000001" customHeight="1" x14ac:dyDescent="0.2">
      <c r="A49" s="92" t="s">
        <v>118</v>
      </c>
      <c r="B49" s="93"/>
      <c r="C49" s="94" t="s">
        <v>119</v>
      </c>
      <c r="D49" s="95" t="s">
        <v>120</v>
      </c>
      <c r="E49" s="95" t="s">
        <v>121</v>
      </c>
      <c r="F49" s="96">
        <v>15</v>
      </c>
      <c r="G49" s="97"/>
      <c r="H49" s="104">
        <f t="shared" si="0"/>
        <v>0</v>
      </c>
    </row>
    <row r="50" spans="1:8" ht="20.100000000000001" customHeight="1" x14ac:dyDescent="0.2">
      <c r="A50" s="92" t="s">
        <v>122</v>
      </c>
      <c r="B50" s="93"/>
      <c r="C50" s="94" t="s">
        <v>123</v>
      </c>
      <c r="D50" s="95" t="s">
        <v>120</v>
      </c>
      <c r="E50" s="95" t="s">
        <v>121</v>
      </c>
      <c r="F50" s="96">
        <v>15</v>
      </c>
      <c r="G50" s="97"/>
      <c r="H50" s="104">
        <f t="shared" si="0"/>
        <v>0</v>
      </c>
    </row>
    <row r="51" spans="1:8" ht="20.100000000000001" customHeight="1" x14ac:dyDescent="0.2">
      <c r="A51" s="92" t="s">
        <v>124</v>
      </c>
      <c r="B51" s="93"/>
      <c r="C51" s="94" t="s">
        <v>125</v>
      </c>
      <c r="D51" s="95" t="s">
        <v>120</v>
      </c>
      <c r="E51" s="95" t="s">
        <v>121</v>
      </c>
      <c r="F51" s="96">
        <v>15</v>
      </c>
      <c r="G51" s="97"/>
      <c r="H51" s="104">
        <f t="shared" si="0"/>
        <v>0</v>
      </c>
    </row>
    <row r="52" spans="1:8" ht="20.100000000000001" customHeight="1" x14ac:dyDescent="0.2">
      <c r="A52" s="92" t="s">
        <v>126</v>
      </c>
      <c r="B52" s="93"/>
      <c r="C52" s="94" t="s">
        <v>127</v>
      </c>
      <c r="D52" s="95" t="s">
        <v>116</v>
      </c>
      <c r="E52" s="95" t="s">
        <v>128</v>
      </c>
      <c r="F52" s="117">
        <v>25</v>
      </c>
      <c r="G52" s="97"/>
      <c r="H52" s="104">
        <f t="shared" si="0"/>
        <v>0</v>
      </c>
    </row>
    <row r="53" spans="1:8" ht="20.100000000000001" customHeight="1" x14ac:dyDescent="0.2">
      <c r="A53" s="92" t="s">
        <v>129</v>
      </c>
      <c r="B53" s="93"/>
      <c r="C53" s="94" t="s">
        <v>130</v>
      </c>
      <c r="D53" s="95" t="s">
        <v>120</v>
      </c>
      <c r="E53" s="95" t="s">
        <v>131</v>
      </c>
      <c r="F53" s="96">
        <v>15</v>
      </c>
      <c r="G53" s="97"/>
      <c r="H53" s="104">
        <f t="shared" si="0"/>
        <v>0</v>
      </c>
    </row>
    <row r="54" spans="1:8" ht="20.100000000000001" customHeight="1" x14ac:dyDescent="0.2">
      <c r="A54" s="92" t="s">
        <v>132</v>
      </c>
      <c r="B54" s="93"/>
      <c r="C54" s="94" t="s">
        <v>133</v>
      </c>
      <c r="D54" s="95" t="s">
        <v>134</v>
      </c>
      <c r="E54" s="95"/>
      <c r="F54" s="96">
        <v>3</v>
      </c>
      <c r="G54" s="97"/>
      <c r="H54" s="104">
        <f t="shared" si="0"/>
        <v>0</v>
      </c>
    </row>
    <row r="55" spans="1:8" ht="20.100000000000001" customHeight="1" x14ac:dyDescent="0.2">
      <c r="A55" s="92" t="s">
        <v>135</v>
      </c>
      <c r="B55" s="93"/>
      <c r="C55" s="94" t="s">
        <v>136</v>
      </c>
      <c r="D55" s="95" t="s">
        <v>134</v>
      </c>
      <c r="E55" s="95"/>
      <c r="F55" s="96">
        <v>3</v>
      </c>
      <c r="G55" s="97"/>
      <c r="H55" s="104">
        <f t="shared" si="0"/>
        <v>0</v>
      </c>
    </row>
    <row r="56" spans="1:8" ht="20.100000000000001" customHeight="1" x14ac:dyDescent="0.2">
      <c r="A56" s="92" t="s">
        <v>137</v>
      </c>
      <c r="B56" s="93"/>
      <c r="C56" s="94" t="s">
        <v>138</v>
      </c>
      <c r="D56" s="95" t="s">
        <v>120</v>
      </c>
      <c r="E56" s="95" t="s">
        <v>121</v>
      </c>
      <c r="F56" s="96">
        <v>15</v>
      </c>
      <c r="G56" s="97"/>
      <c r="H56" s="104">
        <f t="shared" si="0"/>
        <v>0</v>
      </c>
    </row>
    <row r="57" spans="1:8" ht="20.100000000000001" customHeight="1" x14ac:dyDescent="0.2">
      <c r="A57" s="92" t="s">
        <v>139</v>
      </c>
      <c r="B57" s="93"/>
      <c r="C57" s="94" t="s">
        <v>140</v>
      </c>
      <c r="D57" s="95" t="s">
        <v>141</v>
      </c>
      <c r="E57" s="95" t="s">
        <v>131</v>
      </c>
      <c r="F57" s="96">
        <v>25</v>
      </c>
      <c r="G57" s="97"/>
      <c r="H57" s="104">
        <f t="shared" si="0"/>
        <v>0</v>
      </c>
    </row>
    <row r="58" spans="1:8" ht="20.100000000000001" customHeight="1" x14ac:dyDescent="0.2">
      <c r="A58" s="118"/>
      <c r="B58" s="119"/>
      <c r="C58" s="120"/>
      <c r="D58" s="121"/>
      <c r="E58" s="122"/>
      <c r="F58" s="117" t="s">
        <v>142</v>
      </c>
      <c r="G58" s="123"/>
      <c r="H58" s="104">
        <f>SUM(H18:H57)</f>
        <v>0</v>
      </c>
    </row>
    <row r="59" spans="1:8" ht="20.100000000000001" customHeight="1" x14ac:dyDescent="0.2">
      <c r="A59" s="124" t="s">
        <v>143</v>
      </c>
      <c r="B59" s="125"/>
      <c r="C59" s="126"/>
      <c r="D59" s="121"/>
      <c r="E59" s="122"/>
      <c r="F59" s="117" t="s">
        <v>144</v>
      </c>
      <c r="G59" s="123"/>
      <c r="H59" s="104">
        <f>H58*7%</f>
        <v>0</v>
      </c>
    </row>
    <row r="60" spans="1:8" ht="20.100000000000001" customHeight="1" thickBot="1" x14ac:dyDescent="0.25">
      <c r="A60" s="127"/>
      <c r="B60" s="128"/>
      <c r="C60" s="129"/>
      <c r="D60" s="130"/>
      <c r="E60" s="131" t="s">
        <v>145</v>
      </c>
      <c r="F60" s="132"/>
      <c r="G60" s="133"/>
      <c r="H60" s="134">
        <f>SUM(H58:H59)</f>
        <v>0</v>
      </c>
    </row>
    <row r="94" s="57" customFormat="1" x14ac:dyDescent="0.2"/>
    <row r="95" s="57" customFormat="1" x14ac:dyDescent="0.2"/>
    <row r="96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  <row r="120" s="57" customFormat="1" x14ac:dyDescent="0.2"/>
    <row r="121" s="57" customFormat="1" x14ac:dyDescent="0.2"/>
    <row r="122" s="57" customFormat="1" x14ac:dyDescent="0.2"/>
    <row r="123" s="57" customFormat="1" x14ac:dyDescent="0.2"/>
    <row r="124" s="57" customFormat="1" x14ac:dyDescent="0.2"/>
    <row r="125" s="57" customFormat="1" x14ac:dyDescent="0.2"/>
    <row r="126" s="57" customFormat="1" x14ac:dyDescent="0.2"/>
    <row r="127" s="57" customFormat="1" x14ac:dyDescent="0.2"/>
    <row r="128" s="57" customFormat="1" x14ac:dyDescent="0.2"/>
    <row r="129" s="57" customFormat="1" x14ac:dyDescent="0.2"/>
    <row r="130" s="57" customFormat="1" x14ac:dyDescent="0.2"/>
    <row r="131" s="57" customFormat="1" x14ac:dyDescent="0.2"/>
    <row r="132" s="57" customFormat="1" x14ac:dyDescent="0.2"/>
    <row r="133" s="57" customFormat="1" x14ac:dyDescent="0.2"/>
    <row r="134" s="57" customFormat="1" x14ac:dyDescent="0.2"/>
    <row r="135" s="57" customFormat="1" x14ac:dyDescent="0.2"/>
    <row r="136" s="57" customFormat="1" x14ac:dyDescent="0.2"/>
    <row r="137" s="57" customFormat="1" x14ac:dyDescent="0.2"/>
    <row r="138" s="57" customFormat="1" x14ac:dyDescent="0.2"/>
    <row r="139" s="57" customFormat="1" x14ac:dyDescent="0.2"/>
    <row r="140" s="57" customFormat="1" x14ac:dyDescent="0.2"/>
    <row r="141" s="57" customFormat="1" x14ac:dyDescent="0.2"/>
    <row r="142" s="57" customFormat="1" x14ac:dyDescent="0.2"/>
    <row r="143" s="57" customFormat="1" x14ac:dyDescent="0.2"/>
    <row r="144" s="57" customFormat="1" x14ac:dyDescent="0.2"/>
    <row r="145" s="57" customFormat="1" x14ac:dyDescent="0.2"/>
    <row r="146" s="57" customFormat="1" x14ac:dyDescent="0.2"/>
    <row r="147" s="57" customFormat="1" x14ac:dyDescent="0.2"/>
    <row r="148" s="57" customFormat="1" x14ac:dyDescent="0.2"/>
    <row r="149" s="57" customFormat="1" x14ac:dyDescent="0.2"/>
    <row r="150" s="57" customFormat="1" x14ac:dyDescent="0.2"/>
    <row r="151" s="57" customFormat="1" x14ac:dyDescent="0.2"/>
    <row r="152" s="57" customFormat="1" x14ac:dyDescent="0.2"/>
    <row r="153" s="57" customFormat="1" x14ac:dyDescent="0.2"/>
    <row r="154" s="57" customFormat="1" x14ac:dyDescent="0.2"/>
    <row r="155" s="57" customFormat="1" x14ac:dyDescent="0.2"/>
    <row r="156" s="57" customFormat="1" x14ac:dyDescent="0.2"/>
    <row r="157" s="57" customFormat="1" x14ac:dyDescent="0.2"/>
    <row r="158" s="57" customFormat="1" x14ac:dyDescent="0.2"/>
    <row r="159" s="57" customFormat="1" x14ac:dyDescent="0.2"/>
    <row r="160" s="57" customFormat="1" x14ac:dyDescent="0.2"/>
    <row r="161" s="57" customFormat="1" x14ac:dyDescent="0.2"/>
    <row r="162" s="57" customFormat="1" x14ac:dyDescent="0.2"/>
    <row r="163" s="57" customFormat="1" x14ac:dyDescent="0.2"/>
    <row r="164" s="57" customFormat="1" x14ac:dyDescent="0.2"/>
    <row r="165" s="57" customFormat="1" x14ac:dyDescent="0.2"/>
    <row r="166" s="57" customFormat="1" x14ac:dyDescent="0.2"/>
    <row r="167" s="57" customFormat="1" x14ac:dyDescent="0.2"/>
    <row r="168" s="57" customFormat="1" x14ac:dyDescent="0.2"/>
    <row r="169" s="57" customFormat="1" x14ac:dyDescent="0.2"/>
    <row r="170" s="57" customFormat="1" x14ac:dyDescent="0.2"/>
    <row r="171" s="57" customFormat="1" x14ac:dyDescent="0.2"/>
    <row r="172" s="57" customFormat="1" x14ac:dyDescent="0.2"/>
    <row r="173" s="57" customFormat="1" x14ac:dyDescent="0.2"/>
    <row r="174" s="57" customFormat="1" x14ac:dyDescent="0.2"/>
    <row r="175" s="57" customFormat="1" x14ac:dyDescent="0.2"/>
    <row r="176" s="57" customFormat="1" x14ac:dyDescent="0.2"/>
    <row r="177" s="57" customFormat="1" x14ac:dyDescent="0.2"/>
    <row r="178" s="57" customFormat="1" x14ac:dyDescent="0.2"/>
    <row r="179" s="57" customFormat="1" x14ac:dyDescent="0.2"/>
    <row r="180" s="57" customFormat="1" x14ac:dyDescent="0.2"/>
    <row r="181" s="57" customFormat="1" x14ac:dyDescent="0.2"/>
    <row r="182" s="57" customFormat="1" x14ac:dyDescent="0.2"/>
    <row r="183" s="57" customFormat="1" x14ac:dyDescent="0.2"/>
    <row r="184" s="57" customFormat="1" x14ac:dyDescent="0.2"/>
    <row r="185" s="57" customFormat="1" x14ac:dyDescent="0.2"/>
    <row r="186" s="57" customFormat="1" x14ac:dyDescent="0.2"/>
    <row r="187" s="57" customFormat="1" x14ac:dyDescent="0.2"/>
    <row r="188" s="57" customFormat="1" x14ac:dyDescent="0.2"/>
    <row r="189" s="57" customFormat="1" x14ac:dyDescent="0.2"/>
    <row r="190" s="57" customFormat="1" x14ac:dyDescent="0.2"/>
    <row r="191" s="57" customFormat="1" x14ac:dyDescent="0.2"/>
    <row r="192" s="57" customFormat="1" x14ac:dyDescent="0.2"/>
    <row r="193" s="57" customFormat="1" x14ac:dyDescent="0.2"/>
    <row r="194" s="57" customFormat="1" x14ac:dyDescent="0.2"/>
    <row r="195" s="57" customFormat="1" x14ac:dyDescent="0.2"/>
    <row r="196" s="57" customFormat="1" x14ac:dyDescent="0.2"/>
    <row r="197" s="57" customFormat="1" x14ac:dyDescent="0.2"/>
    <row r="198" s="57" customFormat="1" x14ac:dyDescent="0.2"/>
    <row r="199" s="57" customFormat="1" x14ac:dyDescent="0.2"/>
    <row r="200" s="57" customFormat="1" x14ac:dyDescent="0.2"/>
    <row r="201" s="57" customFormat="1" x14ac:dyDescent="0.2"/>
    <row r="202" s="57" customFormat="1" x14ac:dyDescent="0.2"/>
    <row r="203" s="57" customFormat="1" x14ac:dyDescent="0.2"/>
    <row r="204" s="57" customFormat="1" x14ac:dyDescent="0.2"/>
    <row r="205" s="57" customFormat="1" x14ac:dyDescent="0.2"/>
    <row r="206" s="57" customFormat="1" x14ac:dyDescent="0.2"/>
    <row r="207" s="57" customFormat="1" x14ac:dyDescent="0.2"/>
    <row r="208" s="57" customFormat="1" x14ac:dyDescent="0.2"/>
    <row r="209" s="57" customFormat="1" x14ac:dyDescent="0.2"/>
    <row r="210" s="57" customFormat="1" x14ac:dyDescent="0.2"/>
    <row r="211" s="57" customFormat="1" x14ac:dyDescent="0.2"/>
    <row r="212" s="57" customFormat="1" x14ac:dyDescent="0.2"/>
    <row r="213" s="57" customFormat="1" x14ac:dyDescent="0.2"/>
    <row r="214" s="57" customFormat="1" x14ac:dyDescent="0.2"/>
    <row r="215" s="57" customFormat="1" x14ac:dyDescent="0.2"/>
    <row r="216" s="57" customFormat="1" x14ac:dyDescent="0.2"/>
    <row r="217" s="57" customFormat="1" x14ac:dyDescent="0.2"/>
    <row r="218" s="57" customFormat="1" x14ac:dyDescent="0.2"/>
    <row r="219" s="57" customFormat="1" x14ac:dyDescent="0.2"/>
    <row r="220" s="57" customFormat="1" x14ac:dyDescent="0.2"/>
    <row r="221" s="57" customFormat="1" x14ac:dyDescent="0.2"/>
    <row r="222" s="57" customFormat="1" x14ac:dyDescent="0.2"/>
    <row r="223" s="57" customFormat="1" x14ac:dyDescent="0.2"/>
    <row r="224" s="57" customFormat="1" x14ac:dyDescent="0.2"/>
    <row r="225" s="57" customFormat="1" x14ac:dyDescent="0.2"/>
    <row r="226" s="57" customFormat="1" x14ac:dyDescent="0.2"/>
    <row r="227" s="57" customFormat="1" x14ac:dyDescent="0.2"/>
    <row r="228" s="57" customFormat="1" x14ac:dyDescent="0.2"/>
    <row r="229" s="57" customFormat="1" x14ac:dyDescent="0.2"/>
    <row r="230" s="57" customFormat="1" x14ac:dyDescent="0.2"/>
    <row r="231" s="57" customFormat="1" x14ac:dyDescent="0.2"/>
    <row r="232" s="57" customFormat="1" x14ac:dyDescent="0.2"/>
    <row r="233" s="57" customFormat="1" x14ac:dyDescent="0.2"/>
    <row r="234" s="57" customFormat="1" x14ac:dyDescent="0.2"/>
    <row r="235" s="57" customFormat="1" x14ac:dyDescent="0.2"/>
    <row r="236" s="57" customFormat="1" x14ac:dyDescent="0.2"/>
    <row r="237" s="57" customFormat="1" x14ac:dyDescent="0.2"/>
    <row r="238" s="57" customFormat="1" x14ac:dyDescent="0.2"/>
    <row r="239" s="57" customFormat="1" x14ac:dyDescent="0.2"/>
    <row r="240" s="57" customFormat="1" x14ac:dyDescent="0.2"/>
    <row r="241" s="57" customFormat="1" x14ac:dyDescent="0.2"/>
    <row r="242" s="57" customFormat="1" x14ac:dyDescent="0.2"/>
    <row r="243" s="57" customFormat="1" x14ac:dyDescent="0.2"/>
    <row r="244" s="57" customFormat="1" x14ac:dyDescent="0.2"/>
    <row r="245" s="57" customFormat="1" x14ac:dyDescent="0.2"/>
    <row r="246" s="57" customFormat="1" x14ac:dyDescent="0.2"/>
    <row r="247" s="57" customFormat="1" x14ac:dyDescent="0.2"/>
    <row r="248" s="57" customFormat="1" x14ac:dyDescent="0.2"/>
    <row r="249" s="57" customFormat="1" x14ac:dyDescent="0.2"/>
    <row r="250" s="57" customFormat="1" x14ac:dyDescent="0.2"/>
    <row r="251" s="57" customFormat="1" x14ac:dyDescent="0.2"/>
    <row r="252" s="57" customFormat="1" x14ac:dyDescent="0.2"/>
    <row r="253" s="57" customFormat="1" x14ac:dyDescent="0.2"/>
    <row r="254" s="57" customFormat="1" x14ac:dyDescent="0.2"/>
    <row r="255" s="57" customFormat="1" x14ac:dyDescent="0.2"/>
    <row r="256" s="57" customFormat="1" x14ac:dyDescent="0.2"/>
    <row r="257" s="57" customFormat="1" x14ac:dyDescent="0.2"/>
    <row r="258" s="57" customFormat="1" x14ac:dyDescent="0.2"/>
    <row r="259" s="57" customFormat="1" x14ac:dyDescent="0.2"/>
    <row r="260" s="57" customFormat="1" x14ac:dyDescent="0.2"/>
    <row r="261" s="57" customFormat="1" x14ac:dyDescent="0.2"/>
    <row r="262" s="57" customFormat="1" x14ac:dyDescent="0.2"/>
    <row r="263" s="57" customFormat="1" x14ac:dyDescent="0.2"/>
    <row r="264" s="57" customFormat="1" x14ac:dyDescent="0.2"/>
    <row r="265" s="57" customFormat="1" x14ac:dyDescent="0.2"/>
    <row r="266" s="57" customFormat="1" x14ac:dyDescent="0.2"/>
    <row r="267" s="57" customFormat="1" x14ac:dyDescent="0.2"/>
    <row r="268" s="57" customFormat="1" x14ac:dyDescent="0.2"/>
    <row r="269" s="57" customFormat="1" x14ac:dyDescent="0.2"/>
    <row r="270" s="57" customFormat="1" x14ac:dyDescent="0.2"/>
    <row r="271" s="57" customFormat="1" x14ac:dyDescent="0.2"/>
    <row r="272" s="57" customFormat="1" x14ac:dyDescent="0.2"/>
    <row r="273" s="57" customFormat="1" x14ac:dyDescent="0.2"/>
    <row r="274" s="57" customFormat="1" x14ac:dyDescent="0.2"/>
    <row r="275" s="57" customFormat="1" x14ac:dyDescent="0.2"/>
    <row r="276" s="57" customFormat="1" x14ac:dyDescent="0.2"/>
    <row r="277" s="57" customFormat="1" x14ac:dyDescent="0.2"/>
    <row r="278" s="57" customFormat="1" x14ac:dyDescent="0.2"/>
    <row r="279" s="57" customFormat="1" x14ac:dyDescent="0.2"/>
    <row r="280" s="57" customFormat="1" x14ac:dyDescent="0.2"/>
    <row r="281" s="57" customFormat="1" x14ac:dyDescent="0.2"/>
    <row r="282" s="57" customFormat="1" x14ac:dyDescent="0.2"/>
    <row r="283" s="57" customFormat="1" x14ac:dyDescent="0.2"/>
    <row r="284" s="57" customFormat="1" x14ac:dyDescent="0.2"/>
    <row r="285" s="57" customFormat="1" x14ac:dyDescent="0.2"/>
    <row r="286" s="57" customFormat="1" x14ac:dyDescent="0.2"/>
    <row r="287" s="57" customFormat="1" x14ac:dyDescent="0.2"/>
    <row r="288" s="57" customFormat="1" x14ac:dyDescent="0.2"/>
    <row r="289" s="57" customFormat="1" x14ac:dyDescent="0.2"/>
    <row r="290" s="57" customFormat="1" x14ac:dyDescent="0.2"/>
  </sheetData>
  <sheetProtection selectLockedCells="1"/>
  <mergeCells count="30">
    <mergeCell ref="B16:C16"/>
    <mergeCell ref="E16:F16"/>
    <mergeCell ref="G16:H16"/>
    <mergeCell ref="A18:E18"/>
    <mergeCell ref="A59:C59"/>
    <mergeCell ref="E60:G60"/>
    <mergeCell ref="A12:C12"/>
    <mergeCell ref="D12:H12"/>
    <mergeCell ref="B13:H13"/>
    <mergeCell ref="B15:C15"/>
    <mergeCell ref="E15:F15"/>
    <mergeCell ref="G15:H15"/>
    <mergeCell ref="A7:C7"/>
    <mergeCell ref="D7:H7"/>
    <mergeCell ref="A8:C8"/>
    <mergeCell ref="D8:D11"/>
    <mergeCell ref="E8:H11"/>
    <mergeCell ref="A9:C9"/>
    <mergeCell ref="A4:C4"/>
    <mergeCell ref="E4:H4"/>
    <mergeCell ref="A5:C5"/>
    <mergeCell ref="E5:H5"/>
    <mergeCell ref="A6:C6"/>
    <mergeCell ref="D6:H6"/>
    <mergeCell ref="A1:C1"/>
    <mergeCell ref="E1:F1"/>
    <mergeCell ref="A2:C2"/>
    <mergeCell ref="E2:H2"/>
    <mergeCell ref="A3:C3"/>
    <mergeCell ref="E3:H3"/>
  </mergeCells>
  <printOptions horizontalCentered="1" verticalCentered="1"/>
  <pageMargins left="0" right="0" top="0" bottom="0" header="0" footer="0"/>
  <pageSetup paperSize="9" scale="68" orientation="portrait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Ala Carte</vt:lpstr>
      <vt:lpstr>'Ala Carte'!Print_Area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</dc:creator>
  <cp:lastModifiedBy>sales</cp:lastModifiedBy>
  <dcterms:created xsi:type="dcterms:W3CDTF">2021-11-10T04:32:52Z</dcterms:created>
  <dcterms:modified xsi:type="dcterms:W3CDTF">2021-11-10T04:33:31Z</dcterms:modified>
</cp:coreProperties>
</file>