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OE Packet Materials\Enrollment Reports\"/>
    </mc:Choice>
  </mc:AlternateContent>
  <bookViews>
    <workbookView xWindow="0" yWindow="0" windowWidth="16170" windowHeight="6045"/>
  </bookViews>
  <sheets>
    <sheet name="Enrollment 2017-18" sheetId="1" r:id="rId1"/>
    <sheet name="Students by Town" sheetId="2" r:id="rId2"/>
  </sheets>
  <definedNames>
    <definedName name="_xlnm.Print_Area" localSheetId="0">'Enrollment 2017-18'!$A$1:$Z$41</definedName>
  </definedNames>
  <calcPr calcId="162913"/>
</workbook>
</file>

<file path=xl/calcChain.xml><?xml version="1.0" encoding="utf-8"?>
<calcChain xmlns="http://schemas.openxmlformats.org/spreadsheetml/2006/main">
  <c r="P37" i="1" l="1"/>
  <c r="P31" i="1"/>
  <c r="P25" i="1"/>
  <c r="P18" i="1"/>
  <c r="P10" i="1"/>
  <c r="P41" i="1" l="1"/>
  <c r="I4" i="2"/>
  <c r="I3" i="2"/>
  <c r="O18" i="1"/>
  <c r="I5" i="2" l="1"/>
  <c r="I12" i="2" s="1"/>
  <c r="O10" i="1"/>
  <c r="O41" i="1" s="1"/>
  <c r="O25" i="1"/>
  <c r="O31" i="1"/>
  <c r="O37" i="1"/>
  <c r="N37" i="1" l="1"/>
  <c r="N39" i="1" s="1"/>
  <c r="N31" i="1"/>
  <c r="N25" i="1"/>
  <c r="N18" i="1"/>
  <c r="N10" i="1"/>
  <c r="N41" i="1" l="1"/>
  <c r="M10" i="1"/>
  <c r="M31" i="1" l="1"/>
  <c r="M25" i="1" l="1"/>
  <c r="M37" i="1"/>
  <c r="M39" i="1" s="1"/>
  <c r="M18" i="1"/>
  <c r="M41" i="1" l="1"/>
  <c r="L10" i="1"/>
  <c r="K10" i="1"/>
  <c r="L37" i="1" l="1"/>
  <c r="L39" i="1" s="1"/>
  <c r="L31" i="1"/>
  <c r="L25" i="1"/>
  <c r="L18" i="1"/>
  <c r="L41" i="1" l="1"/>
  <c r="K37" i="1"/>
  <c r="K39" i="1" s="1"/>
  <c r="K31" i="1"/>
  <c r="K25" i="1"/>
  <c r="J37" i="1" l="1"/>
  <c r="J39" i="1" s="1"/>
  <c r="J31" i="1"/>
  <c r="J25" i="1"/>
  <c r="J10" i="1"/>
  <c r="I37" i="1" l="1"/>
  <c r="I39" i="1" s="1"/>
  <c r="I31" i="1"/>
  <c r="I25" i="1"/>
  <c r="I10" i="1"/>
  <c r="H10" i="1" l="1"/>
  <c r="G10" i="1"/>
  <c r="F10" i="1"/>
  <c r="E10" i="1"/>
  <c r="D10" i="1"/>
  <c r="C10" i="1"/>
  <c r="H37" i="1" l="1"/>
  <c r="H39" i="1" s="1"/>
  <c r="H31" i="1"/>
  <c r="H25" i="1"/>
  <c r="G37" i="1" l="1"/>
  <c r="G39" i="1" s="1"/>
  <c r="G31" i="1"/>
  <c r="G25" i="1"/>
  <c r="F37" i="1" l="1"/>
  <c r="F39" i="1" s="1"/>
  <c r="F31" i="1"/>
  <c r="F25" i="1"/>
  <c r="E37" i="1" l="1"/>
  <c r="E39" i="1" s="1"/>
  <c r="E31" i="1" l="1"/>
  <c r="E25" i="1" l="1"/>
  <c r="D37" i="1" l="1"/>
  <c r="D39" i="1" s="1"/>
  <c r="D31" i="1"/>
  <c r="D25" i="1"/>
  <c r="C37" i="1" l="1"/>
  <c r="C39" i="1" s="1"/>
  <c r="C31" i="1"/>
  <c r="C25" i="1" l="1"/>
  <c r="Q25" i="1" l="1"/>
  <c r="Q18" i="1"/>
  <c r="Q8" i="1"/>
  <c r="I6" i="2" l="1"/>
  <c r="D5" i="2"/>
  <c r="H5" i="2"/>
  <c r="G5" i="2"/>
  <c r="F5" i="2"/>
  <c r="E5" i="2"/>
  <c r="K18" i="1"/>
  <c r="K41" i="1"/>
  <c r="G18" i="1"/>
  <c r="G41" i="1"/>
  <c r="C18" i="1"/>
  <c r="C41" i="1"/>
  <c r="E41" i="1"/>
  <c r="E18" i="1"/>
  <c r="H41" i="1"/>
  <c r="H18" i="1"/>
  <c r="J41" i="1"/>
  <c r="J18" i="1"/>
  <c r="I18" i="1"/>
  <c r="I41" i="1"/>
  <c r="F41" i="1"/>
  <c r="F18" i="1"/>
  <c r="D41" i="1"/>
  <c r="D18" i="1"/>
</calcChain>
</file>

<file path=xl/sharedStrings.xml><?xml version="1.0" encoding="utf-8"?>
<sst xmlns="http://schemas.openxmlformats.org/spreadsheetml/2006/main" count="66" uniqueCount="28">
  <si>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</si>
  <si>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</si>
  <si>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</si>
  <si>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</si>
  <si>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</si>
  <si>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</si>
  <si>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</si>
  <si>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</si>
  <si>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</si>
  <si>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</si>
  <si>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</si>
  <si>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</si>
  <si>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</si>
  <si>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</si>
  <si>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</si>
  <si>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</si>
  <si>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</si>
  <si>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</si>
  <si>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</si>
  <si>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</si>
  <si>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</si>
  <si>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</si>
  <si>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</si>
  <si>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</si>
  <si>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>in class</t>
  </si>
  <si>
    <t xml:space="preserve">Outplaced students </t>
  </si>
  <si>
    <t>District Outplaced &amp; Transition</t>
  </si>
  <si>
    <t>Albon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</si>
</sst>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8"/>
  <sheetViews>
    <sheetView tabSelected="1" topLeftCell="A25" zoomScale="49" zoomScaleNormal="49" zoomScaleSheetLayoutView="50" workbookViewId="0">
      <selection activeCell="P40" sqref="P40"/>
    </sheetView>
  </sheetViews>
  <sheetFormatPr defaultRowHeight="26.25" x14ac:dyDescent="0.4"/>
  <cols>
    <col min="1" max="1" width="37.5703125" style="26" customWidth="1"/>
    <col min="2" max="2" width="24" style="26" customWidth="1"/>
    <col min="3" max="16" width="19.7109375" style="26" customWidth="1"/>
    <col min="17" max="17" width="14.28515625" style="27" customWidth="1"/>
    <col min="18" max="19" width="19.7109375" style="26" customWidth="1"/>
    <col min="20" max="20" width="42.7109375" style="26" customWidth="1"/>
    <col min="21" max="25" width="19.7109375" style="26" customWidth="1"/>
    <col min="26" max="26" width="14.85546875" style="27" customWidth="1"/>
    <col min="27" max="27" width="45.5703125" style="25" customWidth="1"/>
    <col min="28" max="28" width="14.7109375" style="25" customWidth="1"/>
    <col min="29" max="29" width="12.7109375" style="33" customWidth="1"/>
    <col min="30" max="30" width="14.7109375" style="25" customWidth="1"/>
    <col min="31" max="31" width="12.5703125" style="25" customWidth="1"/>
    <col min="32" max="32" width="14.7109375" style="25" customWidth="1"/>
    <col min="33" max="33" width="12" style="25" customWidth="1"/>
    <col min="34" max="16384" width="9.140625" style="25"/>
  </cols>
  <sheetData>
    <row r="1" spans="1:33" ht="30" customHeight="1" x14ac:dyDescent="0.4">
      <c r="A1" s="21" t="s">
        <v>0</v>
      </c>
      <c r="B1" s="21" t="s">
        <v>1</v>
      </c>
      <c r="C1" s="22">
        <v>42917</v>
      </c>
      <c r="D1" s="22">
        <v>42948</v>
      </c>
      <c r="E1" s="22">
        <v>42979</v>
      </c>
      <c r="F1" s="22">
        <v>43009</v>
      </c>
      <c r="G1" s="22">
        <v>43040</v>
      </c>
      <c r="H1" s="22">
        <v>43070</v>
      </c>
      <c r="I1" s="22">
        <v>42736</v>
      </c>
      <c r="J1" s="22">
        <v>43132</v>
      </c>
      <c r="K1" s="22">
        <v>43160</v>
      </c>
      <c r="L1" s="22">
        <v>43191</v>
      </c>
      <c r="M1" s="22">
        <v>43221</v>
      </c>
      <c r="N1" s="22">
        <v>43252</v>
      </c>
      <c r="O1" s="22">
        <v>43282</v>
      </c>
      <c r="P1" s="22">
        <v>43313</v>
      </c>
      <c r="Q1" s="23" t="s">
        <v>20</v>
      </c>
      <c r="R1" s="22"/>
      <c r="S1" s="22"/>
      <c r="T1" s="22"/>
      <c r="U1" s="22"/>
      <c r="V1" s="22"/>
      <c r="W1" s="22"/>
      <c r="X1" s="22"/>
      <c r="Y1" s="22"/>
      <c r="Z1" s="24"/>
      <c r="AA1" s="21"/>
      <c r="AB1" s="23"/>
      <c r="AC1" s="21"/>
      <c r="AD1" s="23"/>
      <c r="AE1" s="21"/>
      <c r="AF1" s="23"/>
      <c r="AG1" s="21"/>
    </row>
    <row r="2" spans="1:33" ht="60" customHeight="1" x14ac:dyDescent="0.4">
      <c r="A2" s="26" t="s">
        <v>3</v>
      </c>
      <c r="B2" s="26" t="s">
        <v>9</v>
      </c>
      <c r="C2" s="26">
        <v>37</v>
      </c>
      <c r="D2" s="26">
        <v>37</v>
      </c>
      <c r="E2" s="26">
        <v>36</v>
      </c>
      <c r="F2" s="26">
        <v>34</v>
      </c>
      <c r="G2" s="26">
        <v>35</v>
      </c>
      <c r="H2" s="26">
        <v>36</v>
      </c>
      <c r="I2" s="26">
        <v>36</v>
      </c>
      <c r="J2" s="26">
        <v>38</v>
      </c>
      <c r="K2" s="26">
        <v>39</v>
      </c>
      <c r="L2" s="26">
        <v>40</v>
      </c>
      <c r="M2" s="26">
        <v>40</v>
      </c>
      <c r="N2" s="26">
        <v>42</v>
      </c>
      <c r="O2" s="26">
        <v>41</v>
      </c>
      <c r="P2" s="26">
        <v>38</v>
      </c>
      <c r="Q2" s="28">
        <v>9.5</v>
      </c>
      <c r="T2" s="45" t="s">
        <v>21</v>
      </c>
      <c r="U2" s="46"/>
      <c r="AC2" s="26"/>
      <c r="AE2" s="26"/>
      <c r="AG2" s="26"/>
    </row>
    <row r="3" spans="1:33" ht="42" customHeight="1" x14ac:dyDescent="0.4">
      <c r="A3" s="26" t="s">
        <v>3</v>
      </c>
      <c r="B3" s="26" t="s">
        <v>2</v>
      </c>
      <c r="C3" s="27">
        <v>33</v>
      </c>
      <c r="D3" s="27">
        <v>33</v>
      </c>
      <c r="E3" s="27">
        <v>34</v>
      </c>
      <c r="F3" s="27">
        <v>33</v>
      </c>
      <c r="G3" s="27">
        <v>33</v>
      </c>
      <c r="H3" s="27">
        <v>33</v>
      </c>
      <c r="I3" s="27">
        <v>33</v>
      </c>
      <c r="J3" s="27">
        <v>33</v>
      </c>
      <c r="K3" s="27">
        <v>33</v>
      </c>
      <c r="L3" s="27">
        <v>33</v>
      </c>
      <c r="M3" s="27">
        <v>33</v>
      </c>
      <c r="N3" s="27">
        <v>33</v>
      </c>
      <c r="O3" s="27">
        <v>38</v>
      </c>
      <c r="P3" s="27">
        <v>39</v>
      </c>
      <c r="Q3" s="28">
        <v>13</v>
      </c>
      <c r="R3" s="27"/>
      <c r="S3" s="27"/>
      <c r="T3" s="27"/>
      <c r="U3" s="27"/>
      <c r="V3" s="27"/>
      <c r="W3" s="27"/>
      <c r="X3" s="27"/>
      <c r="Y3" s="27"/>
      <c r="AA3" s="26"/>
      <c r="AC3" s="26"/>
      <c r="AE3" s="26"/>
      <c r="AG3" s="26"/>
    </row>
    <row r="4" spans="1:33" ht="42" customHeight="1" x14ac:dyDescent="0.4">
      <c r="A4" s="26" t="s">
        <v>3</v>
      </c>
      <c r="B4" s="26">
        <v>1</v>
      </c>
      <c r="C4" s="27">
        <v>48</v>
      </c>
      <c r="D4" s="27">
        <v>48</v>
      </c>
      <c r="E4" s="27">
        <v>47</v>
      </c>
      <c r="F4" s="27">
        <v>48</v>
      </c>
      <c r="G4" s="27">
        <v>48</v>
      </c>
      <c r="H4" s="27">
        <v>48</v>
      </c>
      <c r="I4" s="27">
        <v>48</v>
      </c>
      <c r="J4" s="27">
        <v>48</v>
      </c>
      <c r="K4" s="27">
        <v>48</v>
      </c>
      <c r="L4" s="27">
        <v>48</v>
      </c>
      <c r="M4" s="27">
        <v>48</v>
      </c>
      <c r="N4" s="27">
        <v>48</v>
      </c>
      <c r="O4" s="27">
        <v>33</v>
      </c>
      <c r="P4" s="27">
        <v>33</v>
      </c>
      <c r="Q4" s="28">
        <v>16.5</v>
      </c>
      <c r="R4" s="27"/>
      <c r="S4" s="27"/>
      <c r="T4" s="27"/>
      <c r="U4" s="27"/>
      <c r="V4" s="27"/>
      <c r="W4" s="27"/>
      <c r="X4" s="27"/>
      <c r="Y4" s="27"/>
      <c r="AA4" s="26"/>
      <c r="AC4" s="26"/>
      <c r="AE4" s="26"/>
      <c r="AG4" s="26"/>
    </row>
    <row r="5" spans="1:33" ht="42" customHeight="1" x14ac:dyDescent="0.4">
      <c r="A5" s="26" t="s">
        <v>3</v>
      </c>
      <c r="B5" s="26">
        <v>2</v>
      </c>
      <c r="C5" s="27">
        <v>33</v>
      </c>
      <c r="D5" s="27">
        <v>32</v>
      </c>
      <c r="E5" s="27">
        <v>36</v>
      </c>
      <c r="F5" s="27">
        <v>35</v>
      </c>
      <c r="G5" s="27">
        <v>35</v>
      </c>
      <c r="H5" s="27">
        <v>35</v>
      </c>
      <c r="I5" s="27">
        <v>35</v>
      </c>
      <c r="J5" s="27">
        <v>35</v>
      </c>
      <c r="K5" s="27">
        <v>35</v>
      </c>
      <c r="L5" s="27">
        <v>35</v>
      </c>
      <c r="M5" s="27">
        <v>35</v>
      </c>
      <c r="N5" s="27">
        <v>35</v>
      </c>
      <c r="O5" s="27">
        <v>48</v>
      </c>
      <c r="P5" s="27">
        <v>48</v>
      </c>
      <c r="Q5" s="28">
        <v>16</v>
      </c>
      <c r="R5" s="27"/>
      <c r="S5" s="27"/>
      <c r="T5" s="27"/>
      <c r="U5" s="27"/>
      <c r="V5" s="27"/>
      <c r="W5" s="27"/>
      <c r="X5" s="27"/>
      <c r="Y5" s="27"/>
      <c r="AA5" s="26"/>
      <c r="AC5" s="26"/>
      <c r="AE5" s="26"/>
      <c r="AG5" s="26"/>
    </row>
    <row r="6" spans="1:33" ht="42" customHeight="1" x14ac:dyDescent="0.4">
      <c r="A6" s="26" t="s">
        <v>3</v>
      </c>
      <c r="B6" s="26">
        <v>3</v>
      </c>
      <c r="C6" s="27">
        <v>54</v>
      </c>
      <c r="D6" s="27">
        <v>53</v>
      </c>
      <c r="E6" s="27">
        <v>53</v>
      </c>
      <c r="F6" s="27">
        <v>52</v>
      </c>
      <c r="G6" s="27">
        <v>52</v>
      </c>
      <c r="H6" s="27">
        <v>52</v>
      </c>
      <c r="I6" s="27">
        <v>52</v>
      </c>
      <c r="J6" s="27">
        <v>52</v>
      </c>
      <c r="K6" s="27">
        <v>52</v>
      </c>
      <c r="L6" s="27">
        <v>52</v>
      </c>
      <c r="M6" s="27">
        <v>52</v>
      </c>
      <c r="N6" s="27">
        <v>52</v>
      </c>
      <c r="O6" s="27">
        <v>33</v>
      </c>
      <c r="P6" s="27">
        <v>34</v>
      </c>
      <c r="Q6" s="28">
        <v>17</v>
      </c>
      <c r="R6" s="27"/>
      <c r="S6" s="27"/>
      <c r="T6" s="27"/>
      <c r="U6" s="27"/>
      <c r="V6" s="27"/>
      <c r="W6" s="27"/>
      <c r="X6" s="27"/>
      <c r="Y6" s="27"/>
      <c r="AA6" s="26"/>
      <c r="AC6" s="26"/>
      <c r="AE6" s="26"/>
      <c r="AG6" s="26"/>
    </row>
    <row r="7" spans="1:33" ht="42" customHeight="1" thickBot="1" x14ac:dyDescent="0.45">
      <c r="A7" s="26" t="s">
        <v>3</v>
      </c>
      <c r="B7" s="26">
        <v>4</v>
      </c>
      <c r="C7" s="42">
        <v>55</v>
      </c>
      <c r="D7" s="42">
        <v>55</v>
      </c>
      <c r="E7" s="42">
        <v>54</v>
      </c>
      <c r="F7" s="42">
        <v>53</v>
      </c>
      <c r="G7" s="42">
        <v>53</v>
      </c>
      <c r="H7" s="42">
        <v>53</v>
      </c>
      <c r="I7" s="42">
        <v>53</v>
      </c>
      <c r="J7" s="42">
        <v>53</v>
      </c>
      <c r="K7" s="42">
        <v>53</v>
      </c>
      <c r="L7" s="42">
        <v>52</v>
      </c>
      <c r="M7" s="42">
        <v>52</v>
      </c>
      <c r="N7" s="42">
        <v>52</v>
      </c>
      <c r="O7" s="42">
        <v>53</v>
      </c>
      <c r="P7" s="42">
        <v>52</v>
      </c>
      <c r="Q7" s="47">
        <v>17.329999999999998</v>
      </c>
      <c r="R7" s="29"/>
      <c r="S7" s="29"/>
      <c r="T7" s="29"/>
      <c r="U7" s="29"/>
      <c r="V7" s="29"/>
      <c r="W7" s="29"/>
      <c r="X7" s="29"/>
      <c r="Y7" s="29"/>
      <c r="AA7" s="26"/>
      <c r="AC7" s="26"/>
      <c r="AE7" s="26"/>
      <c r="AG7" s="26"/>
    </row>
    <row r="8" spans="1:33" ht="30" customHeight="1" x14ac:dyDescent="0.4">
      <c r="A8" s="26" t="s">
        <v>27</v>
      </c>
      <c r="L8" s="26">
        <v>1</v>
      </c>
      <c r="M8" s="26">
        <v>1</v>
      </c>
      <c r="N8" s="26">
        <v>1</v>
      </c>
      <c r="O8" s="26">
        <v>0</v>
      </c>
      <c r="P8" s="26">
        <v>0</v>
      </c>
      <c r="Q8" s="28">
        <f>AVERAGE(Q2:Q7)</f>
        <v>14.888333333333334</v>
      </c>
      <c r="R8" s="27"/>
      <c r="S8" s="27"/>
      <c r="T8" s="27"/>
      <c r="U8" s="27"/>
      <c r="V8" s="27"/>
      <c r="W8" s="27"/>
      <c r="X8" s="27"/>
      <c r="Y8" s="27"/>
      <c r="AA8" s="26"/>
      <c r="AC8" s="26"/>
      <c r="AE8" s="26"/>
      <c r="AG8" s="26"/>
    </row>
    <row r="9" spans="1:33" ht="30" customHeight="1" x14ac:dyDescent="0.4">
      <c r="A9" s="26" t="s">
        <v>11</v>
      </c>
      <c r="C9" s="29">
        <v>8</v>
      </c>
      <c r="D9" s="29">
        <v>8</v>
      </c>
      <c r="E9" s="29">
        <v>8</v>
      </c>
      <c r="F9" s="29">
        <v>8</v>
      </c>
      <c r="G9" s="29">
        <v>9</v>
      </c>
      <c r="H9" s="29">
        <v>9</v>
      </c>
      <c r="I9" s="29">
        <v>9</v>
      </c>
      <c r="J9" s="29">
        <v>9</v>
      </c>
      <c r="K9" s="29">
        <v>11</v>
      </c>
      <c r="L9" s="29">
        <v>12</v>
      </c>
      <c r="M9" s="29">
        <v>12</v>
      </c>
      <c r="N9" s="29">
        <v>12</v>
      </c>
      <c r="O9" s="29">
        <v>5</v>
      </c>
      <c r="P9" s="29">
        <v>5</v>
      </c>
      <c r="Q9" s="25"/>
      <c r="R9" s="49"/>
      <c r="S9" s="49"/>
      <c r="T9" s="49"/>
      <c r="U9" s="49"/>
      <c r="V9" s="49"/>
      <c r="W9" s="49"/>
      <c r="X9" s="49"/>
      <c r="Y9" s="49"/>
      <c r="Z9" s="49"/>
      <c r="AA9" s="48"/>
      <c r="AB9" s="50"/>
      <c r="AC9" s="48"/>
      <c r="AE9" s="26"/>
      <c r="AG9" s="26"/>
    </row>
    <row r="10" spans="1:33" ht="28.5" customHeight="1" x14ac:dyDescent="0.4">
      <c r="A10" s="26" t="s">
        <v>10</v>
      </c>
      <c r="C10" s="27">
        <f t="shared" ref="C10:J10" si="0">SUM(C2:C9)</f>
        <v>268</v>
      </c>
      <c r="D10" s="27">
        <f t="shared" si="0"/>
        <v>266</v>
      </c>
      <c r="E10" s="27">
        <f t="shared" si="0"/>
        <v>268</v>
      </c>
      <c r="F10" s="27">
        <f t="shared" si="0"/>
        <v>263</v>
      </c>
      <c r="G10" s="27">
        <f t="shared" si="0"/>
        <v>265</v>
      </c>
      <c r="H10" s="27">
        <f t="shared" si="0"/>
        <v>266</v>
      </c>
      <c r="I10" s="27">
        <f t="shared" si="0"/>
        <v>266</v>
      </c>
      <c r="J10" s="27">
        <f t="shared" si="0"/>
        <v>268</v>
      </c>
      <c r="K10" s="27">
        <f t="shared" ref="K10:P10" si="1">SUM(K2:K9)</f>
        <v>271</v>
      </c>
      <c r="L10" s="27">
        <f t="shared" si="1"/>
        <v>273</v>
      </c>
      <c r="M10" s="27">
        <f t="shared" si="1"/>
        <v>273</v>
      </c>
      <c r="N10" s="27">
        <f t="shared" si="1"/>
        <v>275</v>
      </c>
      <c r="O10" s="27">
        <f t="shared" si="1"/>
        <v>251</v>
      </c>
      <c r="P10" s="27">
        <f t="shared" si="1"/>
        <v>249</v>
      </c>
      <c r="Q10" s="25"/>
      <c r="R10" s="49"/>
      <c r="S10" s="49"/>
      <c r="T10" s="49"/>
      <c r="U10" s="49"/>
      <c r="V10" s="49"/>
      <c r="W10" s="49"/>
      <c r="X10" s="49"/>
      <c r="Y10" s="49"/>
      <c r="Z10" s="49"/>
      <c r="AA10" s="48"/>
      <c r="AB10" s="50"/>
      <c r="AC10" s="48"/>
      <c r="AE10" s="26"/>
      <c r="AG10" s="26"/>
    </row>
    <row r="11" spans="1:33" s="32" customFormat="1" ht="13.5" customHeight="1" x14ac:dyDescent="0.4">
      <c r="A11" s="30"/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0"/>
      <c r="R11" s="49"/>
      <c r="S11" s="49"/>
      <c r="T11" s="49"/>
      <c r="U11" s="49"/>
      <c r="V11" s="49"/>
      <c r="W11" s="49"/>
      <c r="X11" s="49"/>
      <c r="Y11" s="49"/>
      <c r="Z11" s="49"/>
      <c r="AA11" s="48"/>
      <c r="AB11" s="50"/>
      <c r="AC11" s="48"/>
      <c r="AE11" s="30"/>
      <c r="AG11" s="30"/>
    </row>
    <row r="12" spans="1:33" s="50" customFormat="1" ht="40.5" customHeight="1" x14ac:dyDescent="0.4">
      <c r="A12" s="48" t="s">
        <v>4</v>
      </c>
      <c r="B12" s="48" t="s">
        <v>23</v>
      </c>
      <c r="C12" s="49"/>
      <c r="D12" s="49"/>
      <c r="E12" s="49">
        <v>1</v>
      </c>
      <c r="F12" s="49" t="s">
        <v>24</v>
      </c>
      <c r="G12" s="49" t="s">
        <v>24</v>
      </c>
      <c r="H12" s="49" t="s">
        <v>24</v>
      </c>
      <c r="I12" s="49" t="s">
        <v>24</v>
      </c>
      <c r="J12" s="49" t="s">
        <v>24</v>
      </c>
      <c r="K12" s="49" t="s">
        <v>24</v>
      </c>
      <c r="L12" s="49"/>
      <c r="M12" s="49"/>
      <c r="N12" s="49"/>
      <c r="O12" s="49"/>
      <c r="P12" s="49"/>
      <c r="Q12" s="48"/>
      <c r="R12" s="49"/>
      <c r="S12" s="49"/>
      <c r="T12" s="49"/>
      <c r="U12" s="49"/>
      <c r="V12" s="49"/>
      <c r="W12" s="49"/>
      <c r="X12" s="49"/>
      <c r="Y12" s="49"/>
      <c r="Z12" s="49"/>
      <c r="AA12" s="48"/>
      <c r="AC12" s="48"/>
      <c r="AE12" s="48"/>
      <c r="AG12" s="48"/>
    </row>
    <row r="13" spans="1:33" ht="42" customHeight="1" x14ac:dyDescent="0.4">
      <c r="A13" s="26" t="s">
        <v>4</v>
      </c>
      <c r="B13" s="26" t="s">
        <v>2</v>
      </c>
      <c r="C13" s="27">
        <v>47</v>
      </c>
      <c r="D13" s="27">
        <v>48</v>
      </c>
      <c r="E13" s="27">
        <v>50</v>
      </c>
      <c r="F13" s="27">
        <v>50</v>
      </c>
      <c r="G13" s="27">
        <v>50</v>
      </c>
      <c r="H13" s="27">
        <v>49</v>
      </c>
      <c r="I13" s="27">
        <v>49</v>
      </c>
      <c r="J13" s="27">
        <v>49</v>
      </c>
      <c r="K13" s="27">
        <v>49</v>
      </c>
      <c r="L13" s="27">
        <v>49</v>
      </c>
      <c r="M13" s="27">
        <v>49</v>
      </c>
      <c r="N13" s="27">
        <v>49</v>
      </c>
      <c r="O13" s="27">
        <v>49</v>
      </c>
      <c r="P13" s="27">
        <v>52</v>
      </c>
      <c r="Q13" s="28">
        <v>17.329999999999998</v>
      </c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0"/>
      <c r="AC13" s="51"/>
    </row>
    <row r="14" spans="1:33" ht="42" customHeight="1" x14ac:dyDescent="0.4">
      <c r="A14" s="26" t="s">
        <v>4</v>
      </c>
      <c r="B14" s="26">
        <v>1</v>
      </c>
      <c r="C14" s="27">
        <v>57</v>
      </c>
      <c r="D14" s="27">
        <v>56</v>
      </c>
      <c r="E14" s="27">
        <v>56</v>
      </c>
      <c r="F14" s="27">
        <v>56</v>
      </c>
      <c r="G14" s="27">
        <v>56</v>
      </c>
      <c r="H14" s="27">
        <v>57</v>
      </c>
      <c r="I14" s="27">
        <v>57</v>
      </c>
      <c r="J14" s="27">
        <v>57</v>
      </c>
      <c r="K14" s="27">
        <v>56</v>
      </c>
      <c r="L14" s="27">
        <v>56</v>
      </c>
      <c r="M14" s="27">
        <v>56</v>
      </c>
      <c r="N14" s="27">
        <v>56</v>
      </c>
      <c r="O14" s="27">
        <v>50</v>
      </c>
      <c r="P14" s="27">
        <v>51</v>
      </c>
      <c r="Q14" s="28">
        <v>17</v>
      </c>
      <c r="R14" s="49"/>
      <c r="S14" s="49"/>
      <c r="T14" s="49"/>
      <c r="U14" s="49"/>
      <c r="V14" s="49"/>
      <c r="W14" s="49"/>
      <c r="X14" s="49"/>
      <c r="Y14" s="49"/>
      <c r="Z14" s="49"/>
      <c r="AA14" s="48"/>
      <c r="AB14" s="50"/>
      <c r="AC14" s="48"/>
      <c r="AE14" s="26"/>
      <c r="AG14" s="26"/>
    </row>
    <row r="15" spans="1:33" ht="42" customHeight="1" x14ac:dyDescent="0.4">
      <c r="A15" s="26" t="s">
        <v>4</v>
      </c>
      <c r="B15" s="26">
        <v>2</v>
      </c>
      <c r="C15" s="27">
        <v>46</v>
      </c>
      <c r="D15" s="27">
        <v>47</v>
      </c>
      <c r="E15" s="27">
        <v>45</v>
      </c>
      <c r="F15" s="27">
        <v>45</v>
      </c>
      <c r="G15" s="27">
        <v>45</v>
      </c>
      <c r="H15" s="27">
        <v>45</v>
      </c>
      <c r="I15" s="27">
        <v>45</v>
      </c>
      <c r="J15" s="27">
        <v>45</v>
      </c>
      <c r="K15" s="27">
        <v>45</v>
      </c>
      <c r="L15" s="27">
        <v>46</v>
      </c>
      <c r="M15" s="27">
        <v>46</v>
      </c>
      <c r="N15" s="27">
        <v>46</v>
      </c>
      <c r="O15" s="27">
        <v>56</v>
      </c>
      <c r="P15" s="27">
        <v>59</v>
      </c>
      <c r="Q15" s="28">
        <v>19.66</v>
      </c>
      <c r="R15" s="52"/>
      <c r="S15" s="52"/>
      <c r="T15" s="52"/>
      <c r="U15" s="52"/>
      <c r="V15" s="52"/>
      <c r="W15" s="52"/>
      <c r="X15" s="52"/>
      <c r="Y15" s="52"/>
      <c r="Z15" s="49"/>
      <c r="AA15" s="48"/>
      <c r="AB15" s="50"/>
      <c r="AC15" s="48"/>
      <c r="AE15" s="26"/>
      <c r="AG15" s="26"/>
    </row>
    <row r="16" spans="1:33" ht="42" customHeight="1" x14ac:dyDescent="0.4">
      <c r="A16" s="26" t="s">
        <v>4</v>
      </c>
      <c r="B16" s="26">
        <v>3</v>
      </c>
      <c r="C16" s="27">
        <v>45</v>
      </c>
      <c r="D16" s="27">
        <v>46</v>
      </c>
      <c r="E16" s="27">
        <v>46</v>
      </c>
      <c r="F16" s="27">
        <v>47</v>
      </c>
      <c r="G16" s="27">
        <v>47</v>
      </c>
      <c r="H16" s="27">
        <v>47</v>
      </c>
      <c r="I16" s="27">
        <v>48</v>
      </c>
      <c r="J16" s="27">
        <v>48</v>
      </c>
      <c r="K16" s="27">
        <v>48</v>
      </c>
      <c r="L16" s="27">
        <v>48</v>
      </c>
      <c r="M16" s="27">
        <v>49</v>
      </c>
      <c r="N16" s="27">
        <v>49</v>
      </c>
      <c r="O16" s="27">
        <v>48</v>
      </c>
      <c r="P16" s="27">
        <v>47</v>
      </c>
      <c r="Q16" s="28">
        <v>15.66</v>
      </c>
      <c r="R16" s="49"/>
      <c r="S16" s="49"/>
      <c r="T16" s="49"/>
      <c r="U16" s="49"/>
      <c r="V16" s="49"/>
      <c r="W16" s="49"/>
      <c r="X16" s="49"/>
      <c r="Y16" s="49"/>
      <c r="Z16" s="49"/>
      <c r="AA16" s="48"/>
      <c r="AB16" s="50"/>
      <c r="AC16" s="48"/>
      <c r="AE16" s="26"/>
      <c r="AG16" s="26"/>
    </row>
    <row r="17" spans="1:33" ht="42" customHeight="1" thickBot="1" x14ac:dyDescent="0.45">
      <c r="A17" s="26" t="s">
        <v>4</v>
      </c>
      <c r="B17" s="26">
        <v>4</v>
      </c>
      <c r="C17" s="35">
        <v>57</v>
      </c>
      <c r="D17" s="35">
        <v>57</v>
      </c>
      <c r="E17" s="35">
        <v>59</v>
      </c>
      <c r="F17" s="35">
        <v>59</v>
      </c>
      <c r="G17" s="35">
        <v>59</v>
      </c>
      <c r="H17" s="35">
        <v>59</v>
      </c>
      <c r="I17" s="35">
        <v>60</v>
      </c>
      <c r="J17" s="35">
        <v>60</v>
      </c>
      <c r="K17" s="35">
        <v>60</v>
      </c>
      <c r="L17" s="35">
        <v>60</v>
      </c>
      <c r="M17" s="35">
        <v>60</v>
      </c>
      <c r="N17" s="35">
        <v>60</v>
      </c>
      <c r="O17" s="35">
        <v>49</v>
      </c>
      <c r="P17" s="35">
        <v>51</v>
      </c>
      <c r="Q17" s="47">
        <v>17</v>
      </c>
      <c r="R17" s="48"/>
      <c r="S17" s="48"/>
      <c r="T17" s="48"/>
      <c r="U17" s="48"/>
      <c r="V17" s="48"/>
      <c r="W17" s="48"/>
      <c r="X17" s="48"/>
      <c r="Y17" s="48"/>
      <c r="Z17" s="49"/>
      <c r="AA17" s="48"/>
      <c r="AB17" s="50"/>
      <c r="AC17" s="48"/>
      <c r="AE17" s="26"/>
      <c r="AG17" s="26"/>
    </row>
    <row r="18" spans="1:33" ht="30" customHeight="1" x14ac:dyDescent="0.4">
      <c r="A18" s="26" t="s">
        <v>10</v>
      </c>
      <c r="C18" s="27">
        <f ca="1">SUM(C13:C18)</f>
        <v>252</v>
      </c>
      <c r="D18" s="27">
        <f ca="1">SUM(D13:D18)</f>
        <v>254</v>
      </c>
      <c r="E18" s="27">
        <f t="shared" ref="E18:K18" ca="1" si="2">SUM(E12:E18)</f>
        <v>257</v>
      </c>
      <c r="F18" s="27">
        <f t="shared" ca="1" si="2"/>
        <v>257</v>
      </c>
      <c r="G18" s="27">
        <f t="shared" ca="1" si="2"/>
        <v>257</v>
      </c>
      <c r="H18" s="27">
        <f t="shared" ca="1" si="2"/>
        <v>257</v>
      </c>
      <c r="I18" s="27">
        <f t="shared" ca="1" si="2"/>
        <v>259</v>
      </c>
      <c r="J18" s="27">
        <f t="shared" ca="1" si="2"/>
        <v>259</v>
      </c>
      <c r="K18" s="27">
        <f t="shared" ca="1" si="2"/>
        <v>258</v>
      </c>
      <c r="L18" s="27">
        <f>SUM(L13:L17)</f>
        <v>259</v>
      </c>
      <c r="M18" s="27">
        <f>SUM(M13:M17)</f>
        <v>260</v>
      </c>
      <c r="N18" s="27">
        <f>SUM(N13:N17)</f>
        <v>260</v>
      </c>
      <c r="O18" s="27">
        <f>SUM(O13:O17)</f>
        <v>252</v>
      </c>
      <c r="P18" s="27">
        <f>SUM(P13:P17)</f>
        <v>260</v>
      </c>
      <c r="Q18" s="28">
        <f>AVERAGE(Q13:Q17)</f>
        <v>17.329999999999998</v>
      </c>
      <c r="R18" s="49"/>
      <c r="S18" s="49"/>
      <c r="T18" s="49"/>
      <c r="U18" s="49"/>
      <c r="V18" s="49"/>
      <c r="W18" s="49"/>
      <c r="X18" s="49"/>
      <c r="Y18" s="49"/>
      <c r="Z18" s="49"/>
      <c r="AA18" s="48"/>
      <c r="AB18" s="50"/>
      <c r="AC18" s="48"/>
      <c r="AE18" s="26"/>
      <c r="AG18" s="26"/>
    </row>
    <row r="19" spans="1:33" s="32" customFormat="1" ht="12.75" customHeight="1" x14ac:dyDescent="0.4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67"/>
      <c r="N19" s="68"/>
      <c r="O19" s="69"/>
      <c r="P19" s="71"/>
      <c r="R19" s="49"/>
      <c r="S19" s="49"/>
      <c r="T19" s="49"/>
      <c r="U19" s="49"/>
      <c r="V19" s="49"/>
      <c r="W19" s="49"/>
      <c r="X19" s="49"/>
      <c r="Y19" s="49"/>
      <c r="Z19" s="49"/>
      <c r="AA19" s="50"/>
      <c r="AB19" s="50"/>
      <c r="AC19" s="51"/>
    </row>
    <row r="20" spans="1:33" ht="42" customHeight="1" x14ac:dyDescent="0.4">
      <c r="A20" s="26" t="s">
        <v>5</v>
      </c>
      <c r="B20" s="26" t="s">
        <v>2</v>
      </c>
      <c r="C20" s="27">
        <v>44</v>
      </c>
      <c r="D20" s="27">
        <v>45</v>
      </c>
      <c r="E20" s="27">
        <v>45</v>
      </c>
      <c r="F20" s="27">
        <v>44</v>
      </c>
      <c r="G20" s="27">
        <v>44</v>
      </c>
      <c r="H20" s="27">
        <v>43</v>
      </c>
      <c r="I20" s="27">
        <v>43</v>
      </c>
      <c r="J20" s="27">
        <v>43</v>
      </c>
      <c r="K20" s="27">
        <v>43</v>
      </c>
      <c r="L20" s="27">
        <v>43</v>
      </c>
      <c r="M20" s="27">
        <v>43</v>
      </c>
      <c r="N20" s="27">
        <v>43</v>
      </c>
      <c r="O20" s="27">
        <v>28</v>
      </c>
      <c r="P20" s="27">
        <v>30</v>
      </c>
      <c r="Q20" s="28">
        <v>15</v>
      </c>
      <c r="R20" s="53"/>
      <c r="S20" s="53"/>
      <c r="T20" s="53"/>
      <c r="U20" s="53"/>
      <c r="V20" s="53"/>
      <c r="W20" s="53"/>
      <c r="X20" s="53"/>
      <c r="Y20" s="53"/>
      <c r="Z20" s="49"/>
      <c r="AA20" s="48"/>
      <c r="AB20" s="50"/>
      <c r="AC20" s="48"/>
      <c r="AE20" s="26"/>
      <c r="AG20" s="26"/>
    </row>
    <row r="21" spans="1:33" ht="42" customHeight="1" x14ac:dyDescent="0.4">
      <c r="A21" s="26" t="s">
        <v>5</v>
      </c>
      <c r="B21" s="26">
        <v>1</v>
      </c>
      <c r="C21" s="27">
        <v>32</v>
      </c>
      <c r="D21" s="27">
        <v>32</v>
      </c>
      <c r="E21" s="27">
        <v>31</v>
      </c>
      <c r="F21" s="27">
        <v>31</v>
      </c>
      <c r="G21" s="27">
        <v>31</v>
      </c>
      <c r="H21" s="27">
        <v>31</v>
      </c>
      <c r="I21" s="27">
        <v>31</v>
      </c>
      <c r="J21" s="27">
        <v>31</v>
      </c>
      <c r="K21" s="27">
        <v>31</v>
      </c>
      <c r="L21" s="27">
        <v>31</v>
      </c>
      <c r="M21" s="27">
        <v>31</v>
      </c>
      <c r="N21" s="27">
        <v>31</v>
      </c>
      <c r="O21" s="27">
        <v>44</v>
      </c>
      <c r="P21" s="27">
        <v>44</v>
      </c>
      <c r="Q21" s="28">
        <v>14.66</v>
      </c>
      <c r="R21" s="49"/>
      <c r="S21" s="49"/>
      <c r="T21" s="49"/>
      <c r="U21" s="49"/>
      <c r="V21" s="49"/>
      <c r="W21" s="49"/>
      <c r="X21" s="49"/>
      <c r="Y21" s="49"/>
      <c r="Z21" s="49"/>
      <c r="AA21" s="48"/>
      <c r="AB21" s="50"/>
      <c r="AC21" s="48"/>
      <c r="AE21" s="26"/>
      <c r="AG21" s="26"/>
    </row>
    <row r="22" spans="1:33" ht="42" customHeight="1" x14ac:dyDescent="0.4">
      <c r="A22" s="26" t="s">
        <v>5</v>
      </c>
      <c r="B22" s="26">
        <v>2</v>
      </c>
      <c r="C22" s="27">
        <v>34</v>
      </c>
      <c r="D22" s="27">
        <v>34</v>
      </c>
      <c r="E22" s="27">
        <v>35</v>
      </c>
      <c r="F22" s="27">
        <v>35</v>
      </c>
      <c r="G22" s="27">
        <v>35</v>
      </c>
      <c r="H22" s="27">
        <v>35</v>
      </c>
      <c r="I22" s="27">
        <v>35</v>
      </c>
      <c r="J22" s="27">
        <v>35</v>
      </c>
      <c r="K22" s="27">
        <v>35</v>
      </c>
      <c r="L22" s="27">
        <v>35</v>
      </c>
      <c r="M22" s="27">
        <v>35</v>
      </c>
      <c r="N22" s="27">
        <v>35</v>
      </c>
      <c r="O22" s="27">
        <v>31</v>
      </c>
      <c r="P22" s="27">
        <v>31</v>
      </c>
      <c r="Q22" s="28">
        <v>15.5</v>
      </c>
      <c r="R22" s="49"/>
      <c r="S22" s="49"/>
      <c r="T22" s="49"/>
      <c r="U22" s="49"/>
      <c r="V22" s="49"/>
      <c r="W22" s="49"/>
      <c r="X22" s="49"/>
      <c r="Y22" s="49"/>
      <c r="Z22" s="49"/>
      <c r="AA22" s="48"/>
      <c r="AB22" s="50"/>
      <c r="AC22" s="48"/>
      <c r="AE22" s="26"/>
      <c r="AG22" s="26"/>
    </row>
    <row r="23" spans="1:33" ht="42" customHeight="1" x14ac:dyDescent="0.4">
      <c r="A23" s="26" t="s">
        <v>5</v>
      </c>
      <c r="B23" s="26">
        <v>3</v>
      </c>
      <c r="C23" s="27">
        <v>36</v>
      </c>
      <c r="D23" s="27">
        <v>36</v>
      </c>
      <c r="E23" s="27">
        <v>36</v>
      </c>
      <c r="F23" s="27">
        <v>36</v>
      </c>
      <c r="G23" s="27">
        <v>37</v>
      </c>
      <c r="H23" s="27">
        <v>37</v>
      </c>
      <c r="I23" s="27">
        <v>37</v>
      </c>
      <c r="J23" s="27">
        <v>37</v>
      </c>
      <c r="K23" s="27">
        <v>37</v>
      </c>
      <c r="L23" s="27">
        <v>37</v>
      </c>
      <c r="M23" s="27">
        <v>37</v>
      </c>
      <c r="N23" s="27">
        <v>37</v>
      </c>
      <c r="O23" s="27">
        <v>35</v>
      </c>
      <c r="P23" s="27">
        <v>35</v>
      </c>
      <c r="Q23" s="28">
        <v>17.5</v>
      </c>
      <c r="R23" s="49"/>
      <c r="S23" s="49"/>
      <c r="T23" s="49"/>
      <c r="U23" s="49"/>
      <c r="V23" s="49"/>
      <c r="W23" s="49"/>
      <c r="X23" s="49"/>
      <c r="Y23" s="49"/>
      <c r="Z23" s="49"/>
      <c r="AA23" s="48"/>
      <c r="AB23" s="50"/>
      <c r="AC23" s="48"/>
      <c r="AE23" s="26"/>
      <c r="AG23" s="26"/>
    </row>
    <row r="24" spans="1:33" ht="42" customHeight="1" thickBot="1" x14ac:dyDescent="0.45">
      <c r="A24" s="26" t="s">
        <v>5</v>
      </c>
      <c r="B24" s="26">
        <v>4</v>
      </c>
      <c r="C24" s="35">
        <v>44</v>
      </c>
      <c r="D24" s="35">
        <v>44</v>
      </c>
      <c r="E24" s="35">
        <v>45</v>
      </c>
      <c r="F24" s="35">
        <v>44</v>
      </c>
      <c r="G24" s="35">
        <v>44</v>
      </c>
      <c r="H24" s="35">
        <v>44</v>
      </c>
      <c r="I24" s="35">
        <v>44</v>
      </c>
      <c r="J24" s="35">
        <v>44</v>
      </c>
      <c r="K24" s="35">
        <v>44</v>
      </c>
      <c r="L24" s="35">
        <v>44</v>
      </c>
      <c r="M24" s="35">
        <v>44</v>
      </c>
      <c r="N24" s="35">
        <v>44</v>
      </c>
      <c r="O24" s="35">
        <v>36</v>
      </c>
      <c r="P24" s="35">
        <v>36</v>
      </c>
      <c r="Q24" s="47">
        <v>18</v>
      </c>
      <c r="R24" s="54"/>
      <c r="S24" s="54"/>
      <c r="T24" s="54"/>
      <c r="U24" s="54"/>
      <c r="V24" s="54"/>
      <c r="W24" s="54"/>
      <c r="X24" s="54"/>
      <c r="Y24" s="54"/>
      <c r="Z24" s="49"/>
      <c r="AA24" s="48"/>
      <c r="AB24" s="50"/>
      <c r="AC24" s="48"/>
      <c r="AE24" s="26"/>
      <c r="AG24" s="26"/>
    </row>
    <row r="25" spans="1:33" ht="37.5" customHeight="1" x14ac:dyDescent="0.4">
      <c r="A25" s="26" t="s">
        <v>10</v>
      </c>
      <c r="C25" s="43">
        <f t="shared" ref="C25" si="3">SUM(C20:C24)</f>
        <v>190</v>
      </c>
      <c r="D25" s="43">
        <f t="shared" ref="D25:I25" si="4">SUM(D20:D24)</f>
        <v>191</v>
      </c>
      <c r="E25" s="43">
        <f t="shared" si="4"/>
        <v>192</v>
      </c>
      <c r="F25" s="43">
        <f t="shared" si="4"/>
        <v>190</v>
      </c>
      <c r="G25" s="43">
        <f t="shared" si="4"/>
        <v>191</v>
      </c>
      <c r="H25" s="43">
        <f t="shared" si="4"/>
        <v>190</v>
      </c>
      <c r="I25" s="43">
        <f t="shared" si="4"/>
        <v>190</v>
      </c>
      <c r="J25" s="43">
        <f t="shared" ref="J25" si="5">SUM(J20:J24)</f>
        <v>190</v>
      </c>
      <c r="K25" s="43">
        <f t="shared" ref="K25" si="6">SUM(K20:K24)</f>
        <v>190</v>
      </c>
      <c r="L25" s="43">
        <f>SUM(L20:L24)</f>
        <v>190</v>
      </c>
      <c r="M25" s="43">
        <f>SUM(M20:M24)</f>
        <v>190</v>
      </c>
      <c r="N25" s="43">
        <f>SUM(N20:N24)</f>
        <v>190</v>
      </c>
      <c r="O25" s="43">
        <f>SUM(O20:O24)</f>
        <v>174</v>
      </c>
      <c r="P25" s="43">
        <f>SUM(P20:P24)</f>
        <v>176</v>
      </c>
      <c r="Q25" s="28">
        <f>AVERAGE(Q20:Q24)</f>
        <v>16.131999999999998</v>
      </c>
      <c r="R25" s="49"/>
      <c r="S25" s="49"/>
      <c r="T25" s="49"/>
      <c r="U25" s="49"/>
      <c r="V25" s="49"/>
      <c r="W25" s="49"/>
      <c r="X25" s="49"/>
      <c r="Y25" s="49"/>
      <c r="Z25" s="49"/>
      <c r="AA25" s="48"/>
      <c r="AB25" s="50"/>
      <c r="AC25" s="48"/>
      <c r="AE25" s="26"/>
      <c r="AG25" s="26"/>
    </row>
    <row r="26" spans="1:33" s="32" customFormat="1" ht="13.5" customHeight="1" x14ac:dyDescent="0.4">
      <c r="A26" s="30"/>
      <c r="B26" s="30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R26" s="53"/>
      <c r="S26" s="53"/>
      <c r="T26" s="53"/>
      <c r="U26" s="53"/>
      <c r="V26" s="53"/>
      <c r="W26" s="53"/>
      <c r="X26" s="53"/>
      <c r="Y26" s="53"/>
      <c r="Z26" s="49"/>
      <c r="AA26" s="50"/>
      <c r="AB26" s="50"/>
      <c r="AC26" s="48"/>
      <c r="AE26" s="30"/>
      <c r="AG26" s="30"/>
    </row>
    <row r="27" spans="1:33" ht="42" customHeight="1" x14ac:dyDescent="0.4">
      <c r="A27" s="26" t="s">
        <v>6</v>
      </c>
      <c r="B27" s="26">
        <v>5</v>
      </c>
      <c r="C27" s="27">
        <v>149</v>
      </c>
      <c r="D27" s="27">
        <v>150</v>
      </c>
      <c r="E27" s="27">
        <v>150</v>
      </c>
      <c r="F27" s="27">
        <v>149</v>
      </c>
      <c r="G27" s="27">
        <v>149</v>
      </c>
      <c r="H27" s="27">
        <v>149</v>
      </c>
      <c r="I27" s="27">
        <v>149</v>
      </c>
      <c r="J27" s="27">
        <v>149</v>
      </c>
      <c r="K27" s="27">
        <v>149</v>
      </c>
      <c r="L27" s="27">
        <v>149</v>
      </c>
      <c r="M27" s="27">
        <v>149</v>
      </c>
      <c r="N27" s="27">
        <v>149</v>
      </c>
      <c r="O27" s="27">
        <v>158</v>
      </c>
      <c r="P27" s="27">
        <v>158</v>
      </c>
      <c r="R27" s="48"/>
      <c r="S27" s="48"/>
      <c r="T27" s="48"/>
      <c r="U27" s="48"/>
      <c r="V27" s="48"/>
      <c r="W27" s="48"/>
      <c r="X27" s="48"/>
      <c r="Y27" s="48"/>
      <c r="Z27" s="49"/>
      <c r="AA27" s="48"/>
      <c r="AB27" s="50"/>
      <c r="AC27" s="48"/>
      <c r="AE27" s="26"/>
      <c r="AG27" s="26"/>
    </row>
    <row r="28" spans="1:33" ht="42" customHeight="1" x14ac:dyDescent="0.4">
      <c r="A28" s="26" t="s">
        <v>6</v>
      </c>
      <c r="B28" s="26">
        <v>6</v>
      </c>
      <c r="C28" s="27">
        <v>167</v>
      </c>
      <c r="D28" s="27">
        <v>167</v>
      </c>
      <c r="E28" s="27">
        <v>170</v>
      </c>
      <c r="F28" s="27">
        <v>170</v>
      </c>
      <c r="G28" s="27">
        <v>170</v>
      </c>
      <c r="H28" s="27">
        <v>171</v>
      </c>
      <c r="I28" s="27">
        <v>171</v>
      </c>
      <c r="J28" s="27">
        <v>171</v>
      </c>
      <c r="K28" s="27">
        <v>172</v>
      </c>
      <c r="L28" s="27">
        <v>172</v>
      </c>
      <c r="M28" s="27">
        <v>172</v>
      </c>
      <c r="N28" s="27">
        <v>172</v>
      </c>
      <c r="O28" s="27">
        <v>147</v>
      </c>
      <c r="P28" s="27">
        <v>146</v>
      </c>
      <c r="R28" s="27"/>
      <c r="S28" s="27"/>
      <c r="T28" s="27"/>
      <c r="U28" s="27"/>
      <c r="V28" s="27"/>
      <c r="W28" s="27"/>
      <c r="X28" s="27"/>
      <c r="Y28" s="27"/>
      <c r="AA28" s="26"/>
      <c r="AC28" s="26"/>
      <c r="AE28" s="26"/>
      <c r="AG28" s="26"/>
    </row>
    <row r="29" spans="1:33" ht="42" customHeight="1" x14ac:dyDescent="0.4">
      <c r="A29" s="26" t="s">
        <v>6</v>
      </c>
      <c r="B29" s="26">
        <v>7</v>
      </c>
      <c r="C29" s="27">
        <v>184</v>
      </c>
      <c r="D29" s="27">
        <v>184</v>
      </c>
      <c r="E29" s="27">
        <v>185</v>
      </c>
      <c r="F29" s="27">
        <v>185</v>
      </c>
      <c r="G29" s="27">
        <v>185</v>
      </c>
      <c r="H29" s="27">
        <v>186</v>
      </c>
      <c r="I29" s="27">
        <v>186</v>
      </c>
      <c r="J29" s="27">
        <v>185</v>
      </c>
      <c r="K29" s="27">
        <v>185</v>
      </c>
      <c r="L29" s="27">
        <v>184</v>
      </c>
      <c r="M29" s="27">
        <v>182</v>
      </c>
      <c r="N29" s="27">
        <v>182</v>
      </c>
      <c r="O29" s="27">
        <v>173</v>
      </c>
      <c r="P29" s="27">
        <v>173</v>
      </c>
      <c r="R29" s="27"/>
      <c r="T29" s="25"/>
      <c r="V29" s="25"/>
      <c r="X29" s="25"/>
      <c r="Y29" s="25"/>
      <c r="Z29" s="25"/>
      <c r="AC29" s="25"/>
    </row>
    <row r="30" spans="1:33" ht="42" customHeight="1" thickBot="1" x14ac:dyDescent="0.45">
      <c r="A30" s="26" t="s">
        <v>6</v>
      </c>
      <c r="B30" s="26">
        <v>8</v>
      </c>
      <c r="C30" s="35">
        <v>163</v>
      </c>
      <c r="D30" s="35">
        <v>163</v>
      </c>
      <c r="E30" s="35">
        <v>160</v>
      </c>
      <c r="F30" s="35">
        <v>160</v>
      </c>
      <c r="G30" s="35">
        <v>164</v>
      </c>
      <c r="H30" s="35">
        <v>165</v>
      </c>
      <c r="I30" s="35">
        <v>165</v>
      </c>
      <c r="J30" s="35">
        <v>163</v>
      </c>
      <c r="K30" s="35">
        <v>163</v>
      </c>
      <c r="L30" s="35">
        <v>162</v>
      </c>
      <c r="M30" s="35">
        <v>162</v>
      </c>
      <c r="N30" s="35">
        <v>162</v>
      </c>
      <c r="O30" s="35">
        <v>180</v>
      </c>
      <c r="P30" s="35">
        <v>180</v>
      </c>
      <c r="Q30" s="35"/>
      <c r="R30" s="27"/>
      <c r="T30" s="25"/>
      <c r="V30" s="25"/>
      <c r="X30" s="25"/>
      <c r="Y30" s="25"/>
      <c r="Z30" s="25"/>
      <c r="AC30" s="25"/>
    </row>
    <row r="31" spans="1:33" ht="34.5" customHeight="1" x14ac:dyDescent="0.4">
      <c r="A31" s="26" t="s">
        <v>10</v>
      </c>
      <c r="C31" s="27">
        <f t="shared" ref="C31:K31" si="7">SUM(C27:C30)</f>
        <v>663</v>
      </c>
      <c r="D31" s="27">
        <f t="shared" si="7"/>
        <v>664</v>
      </c>
      <c r="E31" s="27">
        <f t="shared" si="7"/>
        <v>665</v>
      </c>
      <c r="F31" s="27">
        <f t="shared" si="7"/>
        <v>664</v>
      </c>
      <c r="G31" s="27">
        <f t="shared" si="7"/>
        <v>668</v>
      </c>
      <c r="H31" s="27">
        <f t="shared" si="7"/>
        <v>671</v>
      </c>
      <c r="I31" s="27">
        <f t="shared" si="7"/>
        <v>671</v>
      </c>
      <c r="J31" s="27">
        <f t="shared" si="7"/>
        <v>668</v>
      </c>
      <c r="K31" s="27">
        <f t="shared" si="7"/>
        <v>669</v>
      </c>
      <c r="L31" s="27">
        <f>SUM(L27:L30)</f>
        <v>667</v>
      </c>
      <c r="M31" s="27">
        <f>SUM(M27:M30)</f>
        <v>665</v>
      </c>
      <c r="N31" s="27">
        <f>SUM(N27:N30)</f>
        <v>665</v>
      </c>
      <c r="O31" s="27">
        <f>SUM(O27:O30)</f>
        <v>658</v>
      </c>
      <c r="P31" s="27">
        <f>SUM(P27:P30)</f>
        <v>657</v>
      </c>
      <c r="R31" s="25"/>
      <c r="S31" s="25"/>
      <c r="T31" s="25"/>
      <c r="U31" s="25"/>
      <c r="V31" s="25"/>
      <c r="W31" s="25"/>
      <c r="X31" s="25"/>
      <c r="Y31" s="25"/>
      <c r="Z31" s="49"/>
      <c r="AA31" s="50"/>
      <c r="AB31" s="50"/>
      <c r="AC31" s="48"/>
      <c r="AD31" s="50"/>
      <c r="AE31" s="26"/>
      <c r="AG31" s="26"/>
    </row>
    <row r="32" spans="1:33" s="32" customFormat="1" ht="13.5" customHeight="1" x14ac:dyDescent="0.4">
      <c r="A32" s="30"/>
      <c r="B32" s="30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1"/>
      <c r="R32" s="44"/>
      <c r="S32" s="44"/>
      <c r="T32" s="44"/>
      <c r="U32" s="44"/>
      <c r="V32" s="44"/>
      <c r="W32" s="44"/>
      <c r="X32" s="44"/>
      <c r="Y32" s="44"/>
      <c r="Z32" s="49"/>
      <c r="AA32" s="50"/>
      <c r="AB32" s="50"/>
      <c r="AC32" s="48"/>
      <c r="AD32" s="50"/>
      <c r="AE32" s="30"/>
      <c r="AG32" s="30"/>
    </row>
    <row r="33" spans="1:33" ht="42" customHeight="1" x14ac:dyDescent="0.4">
      <c r="A33" s="26" t="s">
        <v>7</v>
      </c>
      <c r="B33" s="26">
        <v>9</v>
      </c>
      <c r="C33" s="26">
        <v>186</v>
      </c>
      <c r="D33" s="26">
        <v>188</v>
      </c>
      <c r="E33" s="26">
        <v>186</v>
      </c>
      <c r="F33" s="26">
        <v>184</v>
      </c>
      <c r="G33" s="26">
        <v>184</v>
      </c>
      <c r="H33" s="26">
        <v>184</v>
      </c>
      <c r="I33" s="26">
        <v>185</v>
      </c>
      <c r="J33" s="26">
        <v>185</v>
      </c>
      <c r="K33" s="26">
        <v>185</v>
      </c>
      <c r="L33" s="26">
        <v>185</v>
      </c>
      <c r="M33" s="26">
        <v>184</v>
      </c>
      <c r="N33" s="26">
        <v>184</v>
      </c>
      <c r="O33" s="26">
        <v>141</v>
      </c>
      <c r="P33" s="26">
        <v>143</v>
      </c>
      <c r="R33" s="41"/>
      <c r="S33" s="41"/>
      <c r="T33" s="41"/>
      <c r="U33" s="41"/>
      <c r="V33" s="41"/>
      <c r="W33" s="41"/>
      <c r="X33" s="41"/>
      <c r="Y33" s="41"/>
      <c r="Z33" s="49"/>
      <c r="AA33" s="48"/>
      <c r="AB33" s="50"/>
      <c r="AC33" s="48"/>
      <c r="AD33" s="50"/>
      <c r="AE33" s="26"/>
      <c r="AG33" s="26"/>
    </row>
    <row r="34" spans="1:33" ht="42" customHeight="1" x14ac:dyDescent="0.4">
      <c r="A34" s="26" t="s">
        <v>7</v>
      </c>
      <c r="B34" s="26">
        <v>10</v>
      </c>
      <c r="C34" s="27">
        <v>164</v>
      </c>
      <c r="D34" s="27">
        <v>164</v>
      </c>
      <c r="E34" s="27">
        <v>163</v>
      </c>
      <c r="F34" s="27">
        <v>161</v>
      </c>
      <c r="G34" s="27">
        <v>161</v>
      </c>
      <c r="H34" s="27">
        <v>160</v>
      </c>
      <c r="I34" s="27">
        <v>161</v>
      </c>
      <c r="J34" s="27">
        <v>161</v>
      </c>
      <c r="K34" s="27">
        <v>161</v>
      </c>
      <c r="L34" s="27">
        <v>162</v>
      </c>
      <c r="M34" s="27">
        <v>161</v>
      </c>
      <c r="N34" s="27">
        <v>160</v>
      </c>
      <c r="O34" s="27">
        <v>184</v>
      </c>
      <c r="P34" s="27">
        <v>183</v>
      </c>
      <c r="R34" s="25"/>
      <c r="S34" s="25"/>
      <c r="T34" s="25"/>
      <c r="U34" s="25"/>
      <c r="V34" s="25"/>
      <c r="W34" s="25"/>
      <c r="X34" s="25"/>
      <c r="Y34" s="25"/>
      <c r="Z34" s="49"/>
      <c r="AA34" s="48"/>
      <c r="AB34" s="50"/>
      <c r="AC34" s="48"/>
      <c r="AD34" s="50"/>
      <c r="AE34" s="26"/>
      <c r="AG34" s="26"/>
    </row>
    <row r="35" spans="1:33" ht="42" customHeight="1" x14ac:dyDescent="0.4">
      <c r="A35" s="26" t="s">
        <v>7</v>
      </c>
      <c r="B35" s="26">
        <v>11</v>
      </c>
      <c r="C35" s="27">
        <v>167</v>
      </c>
      <c r="D35" s="27">
        <v>165</v>
      </c>
      <c r="E35" s="27">
        <v>165</v>
      </c>
      <c r="F35" s="27">
        <v>164</v>
      </c>
      <c r="G35" s="27">
        <v>166</v>
      </c>
      <c r="H35" s="27">
        <v>166</v>
      </c>
      <c r="I35" s="27">
        <v>166</v>
      </c>
      <c r="J35" s="27">
        <v>166</v>
      </c>
      <c r="K35" s="27">
        <v>166</v>
      </c>
      <c r="L35" s="27">
        <v>165</v>
      </c>
      <c r="M35" s="27">
        <v>164</v>
      </c>
      <c r="N35" s="27">
        <v>164</v>
      </c>
      <c r="O35" s="27">
        <v>160</v>
      </c>
      <c r="P35" s="27">
        <v>161</v>
      </c>
      <c r="R35" s="25"/>
      <c r="S35" s="25"/>
      <c r="T35" s="25"/>
      <c r="U35" s="25"/>
      <c r="V35" s="25"/>
      <c r="W35" s="25"/>
      <c r="X35" s="25"/>
      <c r="Y35" s="25"/>
      <c r="Z35" s="55"/>
      <c r="AA35" s="48"/>
      <c r="AB35" s="50"/>
      <c r="AC35" s="48"/>
      <c r="AD35" s="50"/>
      <c r="AE35" s="26"/>
      <c r="AG35" s="26"/>
    </row>
    <row r="36" spans="1:33" ht="42" customHeight="1" thickBot="1" x14ac:dyDescent="0.45">
      <c r="A36" s="26" t="s">
        <v>7</v>
      </c>
      <c r="B36" s="26">
        <v>12</v>
      </c>
      <c r="C36" s="35">
        <v>166</v>
      </c>
      <c r="D36" s="35">
        <v>164</v>
      </c>
      <c r="E36" s="35">
        <v>165</v>
      </c>
      <c r="F36" s="35">
        <v>165</v>
      </c>
      <c r="G36" s="35">
        <v>163</v>
      </c>
      <c r="H36" s="35">
        <v>162</v>
      </c>
      <c r="I36" s="35">
        <v>162</v>
      </c>
      <c r="J36" s="35">
        <v>162</v>
      </c>
      <c r="K36" s="35">
        <v>162</v>
      </c>
      <c r="L36" s="35">
        <v>161</v>
      </c>
      <c r="M36" s="35">
        <v>161</v>
      </c>
      <c r="N36" s="35">
        <v>161</v>
      </c>
      <c r="O36" s="35">
        <v>163</v>
      </c>
      <c r="P36" s="35">
        <v>162</v>
      </c>
      <c r="Q36" s="35"/>
      <c r="R36" s="25"/>
      <c r="S36" s="25"/>
      <c r="T36" s="25"/>
      <c r="U36" s="25"/>
      <c r="V36" s="25"/>
      <c r="W36" s="25"/>
      <c r="X36" s="25"/>
      <c r="Y36" s="25"/>
      <c r="Z36" s="50"/>
      <c r="AA36" s="48"/>
      <c r="AB36" s="50"/>
      <c r="AC36" s="48"/>
      <c r="AD36" s="50"/>
      <c r="AE36" s="26"/>
      <c r="AG36" s="26"/>
    </row>
    <row r="37" spans="1:33" ht="30" customHeight="1" x14ac:dyDescent="0.4">
      <c r="A37" s="26" t="s">
        <v>10</v>
      </c>
      <c r="C37" s="27">
        <f t="shared" ref="C37" si="8">SUM(C33:C36)</f>
        <v>683</v>
      </c>
      <c r="D37" s="27">
        <f t="shared" ref="D37:I37" si="9">SUM(D33:D36)</f>
        <v>681</v>
      </c>
      <c r="E37" s="27">
        <f t="shared" si="9"/>
        <v>679</v>
      </c>
      <c r="F37" s="27">
        <f t="shared" si="9"/>
        <v>674</v>
      </c>
      <c r="G37" s="27">
        <f t="shared" si="9"/>
        <v>674</v>
      </c>
      <c r="H37" s="27">
        <f t="shared" si="9"/>
        <v>672</v>
      </c>
      <c r="I37" s="27">
        <f t="shared" si="9"/>
        <v>674</v>
      </c>
      <c r="J37" s="27">
        <f t="shared" ref="J37" si="10">SUM(J33:J36)</f>
        <v>674</v>
      </c>
      <c r="K37" s="27">
        <f t="shared" ref="K37" si="11">SUM(K33:K36)</f>
        <v>674</v>
      </c>
      <c r="L37" s="27">
        <f>SUM(L33:L36)</f>
        <v>673</v>
      </c>
      <c r="M37" s="27">
        <f>SUM(M33:M36)</f>
        <v>670</v>
      </c>
      <c r="N37" s="27">
        <f>SUM(N33:N36)</f>
        <v>669</v>
      </c>
      <c r="O37" s="27">
        <f>SUM(O33:O36)</f>
        <v>648</v>
      </c>
      <c r="P37" s="27">
        <f>SUM(P33:P36)</f>
        <v>649</v>
      </c>
      <c r="R37" s="25"/>
      <c r="S37" s="25"/>
      <c r="T37" s="25"/>
      <c r="U37" s="25"/>
      <c r="V37" s="25"/>
      <c r="W37" s="25"/>
      <c r="X37" s="25"/>
      <c r="Y37" s="25"/>
      <c r="Z37" s="50"/>
      <c r="AA37" s="48"/>
      <c r="AB37" s="50"/>
      <c r="AC37" s="48"/>
      <c r="AD37" s="50"/>
      <c r="AE37" s="26"/>
      <c r="AG37" s="26"/>
    </row>
    <row r="38" spans="1:33" ht="36" customHeight="1" x14ac:dyDescent="0.4">
      <c r="A38" s="72" t="s">
        <v>26</v>
      </c>
      <c r="B38" s="72"/>
      <c r="C38" s="72"/>
      <c r="D38" s="30"/>
      <c r="E38" s="30"/>
      <c r="F38" s="30"/>
      <c r="G38" s="30"/>
      <c r="H38" s="30"/>
      <c r="I38" s="30"/>
      <c r="J38" s="30"/>
      <c r="K38" s="32"/>
      <c r="L38" s="66">
        <v>16</v>
      </c>
      <c r="M38" s="66">
        <v>16</v>
      </c>
      <c r="N38" s="66">
        <v>15</v>
      </c>
      <c r="O38" s="66">
        <v>12</v>
      </c>
      <c r="P38" s="66">
        <v>13</v>
      </c>
      <c r="Q38" s="30"/>
      <c r="R38" s="25"/>
      <c r="S38" s="28"/>
      <c r="T38" s="28"/>
      <c r="U38" s="28"/>
      <c r="V38" s="28"/>
      <c r="W38" s="28"/>
      <c r="X38" s="28"/>
      <c r="Y38" s="28"/>
      <c r="Z38" s="50"/>
      <c r="AA38" s="48"/>
      <c r="AB38" s="50"/>
      <c r="AC38" s="48"/>
      <c r="AD38" s="50"/>
      <c r="AE38" s="26"/>
      <c r="AG38" s="26"/>
    </row>
    <row r="39" spans="1:33" ht="36" customHeight="1" thickBot="1" x14ac:dyDescent="0.45">
      <c r="C39" s="35">
        <f t="shared" ref="C39:L39" si="12">SUM(C37:C37)</f>
        <v>683</v>
      </c>
      <c r="D39" s="35">
        <f t="shared" si="12"/>
        <v>681</v>
      </c>
      <c r="E39" s="35">
        <f t="shared" si="12"/>
        <v>679</v>
      </c>
      <c r="F39" s="35">
        <f t="shared" si="12"/>
        <v>674</v>
      </c>
      <c r="G39" s="35">
        <f t="shared" si="12"/>
        <v>674</v>
      </c>
      <c r="H39" s="35">
        <f t="shared" si="12"/>
        <v>672</v>
      </c>
      <c r="I39" s="35">
        <f t="shared" si="12"/>
        <v>674</v>
      </c>
      <c r="J39" s="35">
        <f t="shared" si="12"/>
        <v>674</v>
      </c>
      <c r="K39" s="35">
        <f t="shared" si="12"/>
        <v>674</v>
      </c>
      <c r="L39" s="35">
        <f t="shared" si="12"/>
        <v>673</v>
      </c>
      <c r="M39" s="35">
        <f>SUM(M37:M38)</f>
        <v>686</v>
      </c>
      <c r="N39" s="35">
        <f>SUM(N37:N38)</f>
        <v>684</v>
      </c>
      <c r="O39" s="35">
        <v>648</v>
      </c>
      <c r="P39" s="35">
        <v>649</v>
      </c>
      <c r="Q39" s="35"/>
      <c r="R39" s="48"/>
      <c r="S39" s="28"/>
      <c r="T39" s="28"/>
      <c r="U39" s="28"/>
      <c r="V39" s="28"/>
      <c r="W39" s="28"/>
      <c r="X39" s="28"/>
      <c r="Y39" s="28"/>
      <c r="Z39" s="50"/>
      <c r="AA39" s="48"/>
      <c r="AB39" s="50"/>
      <c r="AC39" s="48"/>
      <c r="AD39" s="50"/>
      <c r="AE39" s="26"/>
      <c r="AG39" s="26"/>
    </row>
    <row r="40" spans="1:33" s="32" customFormat="1" ht="13.5" customHeight="1" x14ac:dyDescent="0.4">
      <c r="B40" s="30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1"/>
      <c r="R40" s="28"/>
      <c r="S40" s="28"/>
      <c r="T40" s="28"/>
      <c r="U40" s="28"/>
      <c r="V40" s="28"/>
      <c r="W40" s="28"/>
      <c r="X40" s="28"/>
      <c r="Y40" s="28"/>
      <c r="Z40" s="50"/>
      <c r="AA40" s="48"/>
      <c r="AB40" s="50"/>
      <c r="AC40" s="48"/>
      <c r="AD40" s="50"/>
      <c r="AE40" s="30"/>
      <c r="AG40" s="30"/>
    </row>
    <row r="41" spans="1:33" ht="37.5" customHeight="1" x14ac:dyDescent="0.4">
      <c r="A41" s="37" t="s">
        <v>8</v>
      </c>
      <c r="B41" s="26" t="s">
        <v>18</v>
      </c>
      <c r="C41" s="38">
        <f t="shared" ref="C41:J41" ca="1" si="13">SUM(C10+C18+C25+C31+C39)</f>
        <v>2059</v>
      </c>
      <c r="D41" s="38">
        <f t="shared" ca="1" si="13"/>
        <v>2059</v>
      </c>
      <c r="E41" s="38">
        <f t="shared" ca="1" si="13"/>
        <v>2064</v>
      </c>
      <c r="F41" s="38">
        <f t="shared" ca="1" si="13"/>
        <v>2051</v>
      </c>
      <c r="G41" s="38">
        <f t="shared" ca="1" si="13"/>
        <v>2059</v>
      </c>
      <c r="H41" s="38">
        <f t="shared" ca="1" si="13"/>
        <v>2060</v>
      </c>
      <c r="I41" s="38">
        <f t="shared" ca="1" si="13"/>
        <v>2064</v>
      </c>
      <c r="J41" s="38">
        <f t="shared" ca="1" si="13"/>
        <v>2063</v>
      </c>
      <c r="K41" s="38">
        <f ca="1">SUM(K10+K18+K25+K31+Q38+K39)</f>
        <v>2078</v>
      </c>
      <c r="L41" s="38">
        <f>SUM(L10+L18+L25+L31+R38+L39+L38)</f>
        <v>2078</v>
      </c>
      <c r="M41" s="38">
        <f>SUM(M10+M18+M25+M31+S38+M39)</f>
        <v>2074</v>
      </c>
      <c r="N41" s="38">
        <f>SUM(N10+N18+N25+N31+T38+N39)</f>
        <v>2074</v>
      </c>
      <c r="O41" s="38">
        <f>SUM(O10+O18+O25+O31+O38+O39)</f>
        <v>1995</v>
      </c>
      <c r="P41" s="38">
        <f>SUM(P10+P18+P25+P31+P38+P39)</f>
        <v>2004</v>
      </c>
      <c r="Q41" s="39"/>
      <c r="R41" s="28"/>
      <c r="S41" s="28"/>
      <c r="T41" s="28"/>
      <c r="U41" s="28"/>
      <c r="V41" s="28"/>
      <c r="W41" s="28"/>
      <c r="X41" s="28"/>
      <c r="Y41" s="28"/>
      <c r="Z41" s="50"/>
      <c r="AA41" s="48"/>
      <c r="AB41" s="50"/>
      <c r="AC41" s="49"/>
      <c r="AD41" s="50"/>
      <c r="AE41" s="26"/>
      <c r="AG41" s="26"/>
    </row>
    <row r="42" spans="1:33" ht="24" customHeight="1" x14ac:dyDescent="0.4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8"/>
      <c r="S42" s="28"/>
      <c r="T42" s="28"/>
      <c r="U42" s="28"/>
      <c r="V42" s="28"/>
      <c r="W42" s="28"/>
      <c r="X42" s="28"/>
      <c r="Y42" s="28"/>
      <c r="Z42" s="25"/>
      <c r="AC42" s="25"/>
    </row>
    <row r="43" spans="1:33" ht="21" customHeight="1" x14ac:dyDescent="0.4">
      <c r="A43" s="40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25"/>
      <c r="Z43" s="25"/>
      <c r="AC43" s="25"/>
    </row>
    <row r="44" spans="1:33" ht="22.5" customHeight="1" x14ac:dyDescent="0.4">
      <c r="A44" s="40"/>
      <c r="B44" s="25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25"/>
      <c r="AC44" s="25"/>
    </row>
    <row r="45" spans="1:33" ht="21" customHeight="1" x14ac:dyDescent="0.4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AC45" s="25"/>
    </row>
    <row r="46" spans="1:33" x14ac:dyDescent="0.4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AC46" s="25"/>
    </row>
    <row r="47" spans="1:33" x14ac:dyDescent="0.4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AC47" s="25"/>
    </row>
    <row r="48" spans="1:33" x14ac:dyDescent="0.4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AC48" s="25"/>
    </row>
    <row r="49" spans="1:29" x14ac:dyDescent="0.4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AC49" s="25"/>
    </row>
    <row r="50" spans="1:29" x14ac:dyDescent="0.4">
      <c r="A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29" x14ac:dyDescent="0.4">
      <c r="A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29" x14ac:dyDescent="0.4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29" x14ac:dyDescent="0.4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6" spans="1:29" x14ac:dyDescent="0.4">
      <c r="A56" s="21"/>
    </row>
    <row r="68" spans="2:2" x14ac:dyDescent="0.4">
      <c r="B68" s="21"/>
    </row>
  </sheetData>
  <mergeCells count="1">
    <mergeCell ref="A38:C38"/>
  </mergeCells>
  <phoneticPr fontId="1" type="noConversion"/>
  <printOptions horizontalCentered="1" verticalCentered="1" gridLines="1"/>
  <pageMargins left="0.25" right="0.25" top="0.75" bottom="0.75" header="0.3" footer="0.3"/>
  <pageSetup scale="24" orientation="landscape" r:id="rId1"/>
  <headerFooter alignWithMargins="0">
    <oddHeader xml:space="preserve">&amp;L&amp;36Enrollment 2017-2018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C1" zoomScaleNormal="100" workbookViewId="0">
      <selection activeCell="H3" sqref="H3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3"/>
      <c r="B1" s="73"/>
      <c r="C1" s="73"/>
      <c r="D1" s="74" t="s">
        <v>12</v>
      </c>
      <c r="E1" s="74"/>
      <c r="F1" s="74"/>
      <c r="G1" s="74"/>
      <c r="H1" s="74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5" t="s">
        <v>16</v>
      </c>
      <c r="B3" s="75"/>
      <c r="C3" s="75"/>
      <c r="D3" s="7">
        <v>231</v>
      </c>
      <c r="E3" s="7">
        <v>3</v>
      </c>
      <c r="F3" s="7">
        <v>176</v>
      </c>
      <c r="G3" s="7">
        <v>401</v>
      </c>
      <c r="H3" s="7">
        <v>371</v>
      </c>
      <c r="I3" s="4">
        <f>SUM(D3:H3)</f>
        <v>1182</v>
      </c>
      <c r="J3" s="7"/>
      <c r="K3" s="16"/>
      <c r="M3" s="3"/>
      <c r="N3" s="3"/>
      <c r="O3" s="3"/>
    </row>
    <row r="4" spans="1:15" ht="16.5" thickBot="1" x14ac:dyDescent="0.3">
      <c r="A4" s="75" t="s">
        <v>17</v>
      </c>
      <c r="B4" s="75"/>
      <c r="C4" s="75"/>
      <c r="D4" s="7">
        <v>13</v>
      </c>
      <c r="E4" s="7">
        <v>257</v>
      </c>
      <c r="F4" s="7">
        <v>0</v>
      </c>
      <c r="G4" s="7">
        <v>256</v>
      </c>
      <c r="H4" s="7">
        <v>278</v>
      </c>
      <c r="I4" s="4">
        <f>SUM(D4:H4)</f>
        <v>804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244</v>
      </c>
      <c r="E5" s="9">
        <f t="shared" si="0"/>
        <v>260</v>
      </c>
      <c r="F5" s="9">
        <f t="shared" si="0"/>
        <v>176</v>
      </c>
      <c r="G5" s="9">
        <f t="shared" si="0"/>
        <v>657</v>
      </c>
      <c r="H5" s="10">
        <f t="shared" si="0"/>
        <v>649</v>
      </c>
      <c r="I5" s="11">
        <f>SUM(I3:I4)</f>
        <v>1986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5</v>
      </c>
      <c r="E6" s="13"/>
      <c r="F6" s="13"/>
      <c r="G6" s="13"/>
      <c r="H6" s="13"/>
      <c r="I6" s="15">
        <f>SUM(D6:H6)</f>
        <v>5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25</v>
      </c>
      <c r="D11" s="13"/>
      <c r="E11" s="13"/>
      <c r="F11" s="13"/>
      <c r="G11" s="13"/>
      <c r="H11" s="13"/>
      <c r="I11" s="70">
        <v>11</v>
      </c>
      <c r="J11" s="19">
        <v>7</v>
      </c>
      <c r="K11" s="19">
        <v>4</v>
      </c>
      <c r="L11" s="14"/>
      <c r="M11" s="3"/>
      <c r="N11" s="3"/>
      <c r="O11" s="3"/>
    </row>
    <row r="12" spans="1:15" ht="16.5" thickBot="1" x14ac:dyDescent="0.3">
      <c r="I12" s="65">
        <f>SUM(I5:I11)</f>
        <v>2004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2017-18</vt:lpstr>
      <vt:lpstr>Students by Town</vt:lpstr>
      <vt:lpstr>'Enrollment 2017-18'!Print_Area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solution</cp:lastModifiedBy>
  <cp:lastPrinted>2018-07-25T13:58:33Z</cp:lastPrinted>
  <dcterms:created xsi:type="dcterms:W3CDTF">2005-02-24T21:27:41Z</dcterms:created>
  <dcterms:modified xsi:type="dcterms:W3CDTF">2018-07-25T14:01:05Z</dcterms:modified>
</cp:coreProperties>
</file>