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OE Packet Materials\Enrollment Reports\"/>
    </mc:Choice>
  </mc:AlternateContent>
  <bookViews>
    <workbookView xWindow="0" yWindow="0" windowWidth="21600" windowHeight="9645"/>
  </bookViews>
  <sheets>
    <sheet name="Enrollment 2018-19" sheetId="1" r:id="rId1"/>
    <sheet name="Students by Town" sheetId="2" r:id="rId2"/>
  </sheets>
  <definedNames>
    <definedName name="_xlnm.Print_Area" localSheetId="0">'Enrollment 2018-19'!$A$1:$P$41</definedName>
  </definedNames>
  <calcPr calcId="162913"/>
</workbook>
</file>

<file path=xl/calcChain.xml><?xml version="1.0" encoding="utf-8"?>
<calcChain xmlns="http://schemas.openxmlformats.org/spreadsheetml/2006/main">
  <c r="F8" i="1" l="1"/>
  <c r="F25" i="1" l="1"/>
  <c r="F37" i="1" l="1"/>
  <c r="F39" i="1" s="1"/>
  <c r="F31" i="1"/>
  <c r="F18" i="1"/>
  <c r="F10" i="1"/>
  <c r="F41" i="1" l="1"/>
  <c r="E39" i="1"/>
  <c r="E37" i="1"/>
  <c r="E31" i="1" l="1"/>
  <c r="E25" i="1"/>
  <c r="E18" i="1"/>
  <c r="E8" i="1"/>
  <c r="E10" i="1" s="1"/>
  <c r="E41" i="1" l="1"/>
  <c r="I8" i="2"/>
  <c r="I11" i="2"/>
  <c r="D37" i="1"/>
  <c r="D31" i="1"/>
  <c r="D25" i="1"/>
  <c r="D18" i="1"/>
  <c r="D8" i="1"/>
  <c r="D10" i="1" s="1"/>
  <c r="D41" i="1" l="1"/>
  <c r="C10" i="1"/>
  <c r="C8" i="1"/>
  <c r="C37" i="1" l="1"/>
  <c r="C31" i="1"/>
  <c r="C25" i="1"/>
  <c r="C18" i="1"/>
  <c r="C41" i="1" l="1"/>
  <c r="I4" i="2"/>
  <c r="I3" i="2"/>
  <c r="G25" i="1" l="1"/>
  <c r="G18" i="1"/>
  <c r="G8" i="1"/>
  <c r="I6" i="2" l="1"/>
  <c r="D5" i="2"/>
  <c r="H5" i="2"/>
  <c r="G5" i="2"/>
  <c r="F5" i="2"/>
  <c r="E5" i="2"/>
  <c r="I5" i="2" l="1"/>
  <c r="I12" i="2" s="1"/>
</calcChain>
</file>

<file path=xl/sharedStrings.xml><?xml version="1.0" encoding="utf-8"?>
<sst xmlns="http://schemas.openxmlformats.org/spreadsheetml/2006/main" count="59" uniqueCount="26">
  <si>
    <t>School</t>
  </si>
  <si>
    <t>Grade</t>
  </si>
  <si>
    <t>K</t>
  </si>
  <si>
    <t>BES</t>
  </si>
  <si>
    <t>KES</t>
  </si>
  <si>
    <t>HES</t>
  </si>
  <si>
    <t>HKMS</t>
  </si>
  <si>
    <t>HKHS</t>
  </si>
  <si>
    <t>TOTAL</t>
  </si>
  <si>
    <t>Pre-K</t>
  </si>
  <si>
    <t>Total</t>
  </si>
  <si>
    <t>Speech only</t>
  </si>
  <si>
    <t>Students by Town for all Schools</t>
  </si>
  <si>
    <t>MS</t>
  </si>
  <si>
    <t>HS</t>
  </si>
  <si>
    <t>Totals</t>
  </si>
  <si>
    <t>Haddam</t>
  </si>
  <si>
    <t>Killingworth</t>
  </si>
  <si>
    <t>All Schools</t>
  </si>
  <si>
    <t>Speech</t>
  </si>
  <si>
    <t>Avg.</t>
  </si>
  <si>
    <t>split sessions between am and pm (4 classes)</t>
  </si>
  <si>
    <t>Transition Students (18-21)</t>
  </si>
  <si>
    <t>DLP</t>
  </si>
  <si>
    <t xml:space="preserve">Outplaced students </t>
  </si>
  <si>
    <t>District Outplaced &amp; Transition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</si>
</sst>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[Red]0"/>
    <numFmt numFmtId="165" formatCode="m/d/yy;@"/>
  </numFmts>
  <fonts count="13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u/>
      <sz val="20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i/>
      <sz val="20"/>
      <name val="Arial"/>
      <family val="2"/>
    </font>
    <font>
      <sz val="12"/>
      <color theme="1"/>
      <name val="Calibri"/>
      <family val="2"/>
      <scheme val="minor"/>
    </font>
    <font>
      <b/>
      <sz val="2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0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Font="1" applyBorder="1"/>
    <xf numFmtId="1" fontId="3" fillId="0" borderId="0" xfId="0" applyNumberFormat="1" applyFont="1" applyAlignment="1">
      <alignment horizontal="center"/>
    </xf>
    <xf numFmtId="0" fontId="3" fillId="0" borderId="0" xfId="0" applyNumberFormat="1" applyFont="1" applyBorder="1" applyAlignment="1">
      <alignment horizontal="center"/>
    </xf>
    <xf numFmtId="2" fontId="5" fillId="0" borderId="0" xfId="0" applyNumberFormat="1" applyFont="1" applyAlignment="1"/>
    <xf numFmtId="0" fontId="3" fillId="0" borderId="0" xfId="0" applyFont="1" applyBorder="1" applyAlignment="1">
      <alignment horizontal="center"/>
    </xf>
    <xf numFmtId="0" fontId="4" fillId="0" borderId="0" xfId="0" applyNumberFormat="1" applyFont="1" applyAlignment="1"/>
    <xf numFmtId="0" fontId="3" fillId="0" borderId="0" xfId="0" applyNumberFormat="1" applyFont="1" applyFill="1" applyBorder="1" applyAlignment="1"/>
    <xf numFmtId="2" fontId="3" fillId="0" borderId="0" xfId="0" applyNumberFormat="1" applyFont="1" applyAlignment="1"/>
    <xf numFmtId="1" fontId="4" fillId="0" borderId="0" xfId="0" applyNumberFormat="1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/>
    </xf>
    <xf numFmtId="16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1" fontId="6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1" fontId="8" fillId="2" borderId="0" xfId="0" applyNumberFormat="1" applyFont="1" applyFill="1" applyAlignment="1">
      <alignment horizontal="center"/>
    </xf>
    <xf numFmtId="0" fontId="7" fillId="2" borderId="0" xfId="0" applyFont="1" applyFill="1"/>
    <xf numFmtId="0" fontId="7" fillId="0" borderId="0" xfId="0" applyFont="1" applyAlignment="1">
      <alignment horizontal="center"/>
    </xf>
    <xf numFmtId="2" fontId="8" fillId="2" borderId="0" xfId="0" applyNumberFormat="1" applyFont="1" applyFill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8" fillId="2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2" fontId="8" fillId="0" borderId="5" xfId="0" applyNumberFormat="1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1" fontId="8" fillId="0" borderId="0" xfId="0" applyNumberFormat="1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2" fontId="8" fillId="0" borderId="0" xfId="0" applyNumberFormat="1" applyFont="1" applyFill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64" fontId="8" fillId="0" borderId="0" xfId="0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/>
    <xf numFmtId="0" fontId="0" fillId="2" borderId="0" xfId="0" applyFill="1"/>
    <xf numFmtId="1" fontId="3" fillId="2" borderId="0" xfId="0" applyNumberFormat="1" applyFont="1" applyFill="1" applyAlignment="1">
      <alignment horizontal="center"/>
    </xf>
    <xf numFmtId="0" fontId="0" fillId="0" borderId="0" xfId="0" applyFill="1"/>
    <xf numFmtId="0" fontId="10" fillId="0" borderId="0" xfId="0" applyFont="1" applyFill="1"/>
    <xf numFmtId="2" fontId="12" fillId="0" borderId="0" xfId="0" applyNumberFormat="1" applyFont="1" applyAlignment="1"/>
    <xf numFmtId="1" fontId="3" fillId="0" borderId="4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8"/>
  <sheetViews>
    <sheetView tabSelected="1" zoomScale="49" zoomScaleNormal="49" zoomScaleSheetLayoutView="50" workbookViewId="0">
      <selection activeCell="F39" sqref="F39"/>
    </sheetView>
  </sheetViews>
  <sheetFormatPr defaultRowHeight="26.25" x14ac:dyDescent="0.4"/>
  <cols>
    <col min="1" max="1" width="37.5703125" style="26" customWidth="1"/>
    <col min="2" max="2" width="24" style="26" customWidth="1"/>
    <col min="3" max="6" width="19.7109375" style="26" customWidth="1"/>
    <col min="7" max="7" width="14.28515625" style="27" customWidth="1"/>
    <col min="8" max="9" width="19.7109375" style="26" customWidth="1"/>
    <col min="10" max="10" width="42.7109375" style="26" customWidth="1"/>
    <col min="11" max="15" width="19.7109375" style="26" customWidth="1"/>
    <col min="16" max="16" width="14.85546875" style="27" customWidth="1"/>
    <col min="17" max="17" width="45.5703125" style="25" customWidth="1"/>
    <col min="18" max="18" width="14.7109375" style="25" customWidth="1"/>
    <col min="19" max="19" width="12.7109375" style="33" customWidth="1"/>
    <col min="20" max="20" width="14.7109375" style="25" customWidth="1"/>
    <col min="21" max="21" width="12.5703125" style="25" customWidth="1"/>
    <col min="22" max="22" width="14.7109375" style="25" customWidth="1"/>
    <col min="23" max="23" width="12" style="25" customWidth="1"/>
    <col min="24" max="16384" width="9.140625" style="25"/>
  </cols>
  <sheetData>
    <row r="1" spans="1:23" ht="30" customHeight="1" x14ac:dyDescent="0.4">
      <c r="A1" s="21" t="s">
        <v>0</v>
      </c>
      <c r="B1" s="21" t="s">
        <v>1</v>
      </c>
      <c r="C1" s="22">
        <v>43344</v>
      </c>
      <c r="D1" s="22">
        <v>43374</v>
      </c>
      <c r="E1" s="22">
        <v>43405</v>
      </c>
      <c r="F1" s="22">
        <v>43435</v>
      </c>
      <c r="G1" s="23" t="s">
        <v>20</v>
      </c>
      <c r="H1" s="22"/>
      <c r="I1" s="22"/>
      <c r="J1" s="22"/>
      <c r="K1" s="22"/>
      <c r="L1" s="22"/>
      <c r="M1" s="22"/>
      <c r="N1" s="22"/>
      <c r="O1" s="22"/>
      <c r="P1" s="24"/>
      <c r="Q1" s="21"/>
      <c r="R1" s="23"/>
      <c r="S1" s="21"/>
      <c r="T1" s="23"/>
      <c r="U1" s="21"/>
      <c r="V1" s="23"/>
      <c r="W1" s="21"/>
    </row>
    <row r="2" spans="1:23" ht="60" customHeight="1" x14ac:dyDescent="0.4">
      <c r="A2" s="26" t="s">
        <v>3</v>
      </c>
      <c r="B2" s="26" t="s">
        <v>9</v>
      </c>
      <c r="C2" s="26">
        <v>38</v>
      </c>
      <c r="D2" s="26">
        <v>37</v>
      </c>
      <c r="E2" s="26">
        <v>37</v>
      </c>
      <c r="F2" s="26">
        <v>38</v>
      </c>
      <c r="G2" s="28">
        <v>9.5</v>
      </c>
      <c r="J2" s="45" t="s">
        <v>21</v>
      </c>
      <c r="K2" s="46"/>
      <c r="S2" s="26"/>
      <c r="U2" s="26"/>
      <c r="W2" s="26"/>
    </row>
    <row r="3" spans="1:23" ht="42" customHeight="1" x14ac:dyDescent="0.4">
      <c r="A3" s="26" t="s">
        <v>3</v>
      </c>
      <c r="B3" s="26" t="s">
        <v>2</v>
      </c>
      <c r="C3" s="27">
        <v>41</v>
      </c>
      <c r="D3" s="27">
        <v>41</v>
      </c>
      <c r="E3" s="27">
        <v>41</v>
      </c>
      <c r="F3" s="27">
        <v>41</v>
      </c>
      <c r="G3" s="28">
        <v>13.66</v>
      </c>
      <c r="H3" s="27"/>
      <c r="I3" s="27"/>
      <c r="J3" s="27"/>
      <c r="K3" s="27"/>
      <c r="L3" s="27"/>
      <c r="M3" s="27"/>
      <c r="N3" s="27"/>
      <c r="O3" s="27"/>
      <c r="Q3" s="26"/>
      <c r="S3" s="26"/>
      <c r="U3" s="26"/>
      <c r="W3" s="26"/>
    </row>
    <row r="4" spans="1:23" ht="42" customHeight="1" x14ac:dyDescent="0.4">
      <c r="A4" s="26" t="s">
        <v>3</v>
      </c>
      <c r="B4" s="26">
        <v>1</v>
      </c>
      <c r="C4" s="27">
        <v>33</v>
      </c>
      <c r="D4" s="27">
        <v>33</v>
      </c>
      <c r="E4" s="27">
        <v>34</v>
      </c>
      <c r="F4" s="27">
        <v>34</v>
      </c>
      <c r="G4" s="28">
        <v>17</v>
      </c>
      <c r="H4" s="27"/>
      <c r="I4" s="27"/>
      <c r="J4" s="27"/>
      <c r="K4" s="27"/>
      <c r="L4" s="27"/>
      <c r="M4" s="27"/>
      <c r="N4" s="27"/>
      <c r="O4" s="27"/>
      <c r="Q4" s="26"/>
      <c r="S4" s="26"/>
      <c r="U4" s="26"/>
      <c r="W4" s="26"/>
    </row>
    <row r="5" spans="1:23" ht="42" customHeight="1" x14ac:dyDescent="0.4">
      <c r="A5" s="26" t="s">
        <v>3</v>
      </c>
      <c r="B5" s="26">
        <v>2</v>
      </c>
      <c r="C5" s="27">
        <v>48</v>
      </c>
      <c r="D5" s="27">
        <v>48</v>
      </c>
      <c r="E5" s="27">
        <v>48</v>
      </c>
      <c r="F5" s="27">
        <v>48</v>
      </c>
      <c r="G5" s="28">
        <v>16</v>
      </c>
      <c r="H5" s="27"/>
      <c r="I5" s="27"/>
      <c r="J5" s="27"/>
      <c r="K5" s="27"/>
      <c r="L5" s="27"/>
      <c r="M5" s="27"/>
      <c r="N5" s="27"/>
      <c r="O5" s="27"/>
      <c r="Q5" s="26"/>
      <c r="S5" s="26"/>
      <c r="U5" s="26"/>
      <c r="W5" s="26"/>
    </row>
    <row r="6" spans="1:23" ht="42" customHeight="1" x14ac:dyDescent="0.4">
      <c r="A6" s="26" t="s">
        <v>3</v>
      </c>
      <c r="B6" s="26">
        <v>3</v>
      </c>
      <c r="C6" s="27">
        <v>36</v>
      </c>
      <c r="D6" s="27">
        <v>36</v>
      </c>
      <c r="E6" s="27">
        <v>36</v>
      </c>
      <c r="F6" s="27">
        <v>36</v>
      </c>
      <c r="G6" s="28">
        <v>18</v>
      </c>
      <c r="H6" s="27"/>
      <c r="I6" s="27"/>
      <c r="J6" s="27"/>
      <c r="K6" s="27"/>
      <c r="L6" s="27"/>
      <c r="M6" s="27"/>
      <c r="N6" s="27"/>
      <c r="O6" s="27"/>
      <c r="Q6" s="26"/>
      <c r="S6" s="26"/>
      <c r="U6" s="26"/>
      <c r="W6" s="26"/>
    </row>
    <row r="7" spans="1:23" ht="42" customHeight="1" thickBot="1" x14ac:dyDescent="0.45">
      <c r="A7" s="26" t="s">
        <v>3</v>
      </c>
      <c r="B7" s="26">
        <v>4</v>
      </c>
      <c r="C7" s="42">
        <v>54</v>
      </c>
      <c r="D7" s="42">
        <v>54</v>
      </c>
      <c r="E7" s="42">
        <v>54</v>
      </c>
      <c r="F7" s="42">
        <v>54</v>
      </c>
      <c r="G7" s="47">
        <v>18</v>
      </c>
      <c r="H7" s="29"/>
      <c r="I7" s="29"/>
      <c r="J7" s="29"/>
      <c r="K7" s="29"/>
      <c r="L7" s="29"/>
      <c r="M7" s="29"/>
      <c r="N7" s="29"/>
      <c r="O7" s="29"/>
      <c r="Q7" s="26"/>
      <c r="S7" s="26"/>
      <c r="U7" s="26"/>
      <c r="W7" s="26"/>
    </row>
    <row r="8" spans="1:23" ht="30" customHeight="1" x14ac:dyDescent="0.4">
      <c r="C8" s="26">
        <f>SUM(C2:C7)</f>
        <v>250</v>
      </c>
      <c r="D8" s="26">
        <f>SUM(D2:D7)</f>
        <v>249</v>
      </c>
      <c r="E8" s="26">
        <f>SUM(E2:E7)</f>
        <v>250</v>
      </c>
      <c r="F8" s="26">
        <f>SUM(F2:F7)</f>
        <v>251</v>
      </c>
      <c r="G8" s="28">
        <f>AVERAGE(G2:G7)</f>
        <v>15.36</v>
      </c>
      <c r="H8" s="27"/>
      <c r="I8" s="27"/>
      <c r="J8" s="27"/>
      <c r="K8" s="27"/>
      <c r="L8" s="27"/>
      <c r="M8" s="27"/>
      <c r="N8" s="27"/>
      <c r="O8" s="27"/>
      <c r="Q8" s="26"/>
      <c r="S8" s="26"/>
      <c r="U8" s="26"/>
      <c r="W8" s="26"/>
    </row>
    <row r="9" spans="1:23" ht="30" customHeight="1" x14ac:dyDescent="0.4">
      <c r="A9" s="26" t="s">
        <v>11</v>
      </c>
      <c r="C9" s="29">
        <v>5</v>
      </c>
      <c r="D9" s="29">
        <v>7</v>
      </c>
      <c r="E9" s="29">
        <v>9</v>
      </c>
      <c r="F9" s="29">
        <v>9</v>
      </c>
      <c r="G9" s="25"/>
      <c r="H9" s="49"/>
      <c r="I9" s="49"/>
      <c r="J9" s="49"/>
      <c r="K9" s="49"/>
      <c r="L9" s="49"/>
      <c r="M9" s="49"/>
      <c r="N9" s="49"/>
      <c r="O9" s="49"/>
      <c r="P9" s="49"/>
      <c r="Q9" s="48"/>
      <c r="R9" s="50"/>
      <c r="S9" s="48"/>
      <c r="U9" s="26"/>
      <c r="W9" s="26"/>
    </row>
    <row r="10" spans="1:23" ht="28.5" customHeight="1" x14ac:dyDescent="0.4">
      <c r="A10" s="26" t="s">
        <v>10</v>
      </c>
      <c r="C10" s="27">
        <f>SUM(C8:C9)</f>
        <v>255</v>
      </c>
      <c r="D10" s="27">
        <f>SUM(D8:D9)</f>
        <v>256</v>
      </c>
      <c r="E10" s="27">
        <f>SUM(E8:E9)</f>
        <v>259</v>
      </c>
      <c r="F10" s="27">
        <f>SUM(F8:F9)</f>
        <v>260</v>
      </c>
      <c r="G10" s="25"/>
      <c r="H10" s="49"/>
      <c r="I10" s="49"/>
      <c r="J10" s="49"/>
      <c r="K10" s="49"/>
      <c r="L10" s="49"/>
      <c r="M10" s="49"/>
      <c r="N10" s="49"/>
      <c r="O10" s="49"/>
      <c r="P10" s="49"/>
      <c r="Q10" s="48"/>
      <c r="R10" s="50"/>
      <c r="S10" s="48"/>
      <c r="U10" s="26"/>
      <c r="W10" s="26"/>
    </row>
    <row r="11" spans="1:23" s="32" customFormat="1" ht="13.5" customHeight="1" x14ac:dyDescent="0.4">
      <c r="A11" s="30"/>
      <c r="B11" s="30"/>
      <c r="C11" s="31"/>
      <c r="D11" s="31"/>
      <c r="E11" s="31"/>
      <c r="F11" s="31"/>
      <c r="G11" s="30"/>
      <c r="H11" s="49"/>
      <c r="I11" s="49"/>
      <c r="J11" s="49"/>
      <c r="K11" s="49"/>
      <c r="L11" s="49"/>
      <c r="M11" s="49"/>
      <c r="N11" s="49"/>
      <c r="O11" s="49"/>
      <c r="P11" s="49"/>
      <c r="Q11" s="48"/>
      <c r="R11" s="50"/>
      <c r="S11" s="48"/>
      <c r="U11" s="30"/>
      <c r="W11" s="30"/>
    </row>
    <row r="12" spans="1:23" s="50" customFormat="1" ht="40.5" customHeight="1" x14ac:dyDescent="0.4">
      <c r="A12" s="48" t="s">
        <v>4</v>
      </c>
      <c r="B12" s="48" t="s">
        <v>23</v>
      </c>
      <c r="C12" s="49"/>
      <c r="D12" s="49"/>
      <c r="E12" s="49"/>
      <c r="F12" s="49"/>
      <c r="G12" s="48"/>
      <c r="H12" s="49"/>
      <c r="I12" s="49"/>
      <c r="J12" s="49"/>
      <c r="K12" s="49"/>
      <c r="L12" s="49"/>
      <c r="M12" s="49"/>
      <c r="N12" s="49"/>
      <c r="O12" s="49"/>
      <c r="P12" s="49"/>
      <c r="Q12" s="48"/>
      <c r="S12" s="48"/>
      <c r="U12" s="48"/>
      <c r="W12" s="48"/>
    </row>
    <row r="13" spans="1:23" ht="42" customHeight="1" x14ac:dyDescent="0.4">
      <c r="A13" s="26" t="s">
        <v>4</v>
      </c>
      <c r="B13" s="26" t="s">
        <v>2</v>
      </c>
      <c r="C13" s="27">
        <v>57</v>
      </c>
      <c r="D13" s="27">
        <v>56</v>
      </c>
      <c r="E13" s="27">
        <v>56</v>
      </c>
      <c r="F13" s="27">
        <v>57</v>
      </c>
      <c r="G13" s="28">
        <v>19</v>
      </c>
      <c r="H13" s="49"/>
      <c r="I13" s="49"/>
      <c r="J13" s="49"/>
      <c r="K13" s="49"/>
      <c r="L13" s="49"/>
      <c r="M13" s="49"/>
      <c r="N13" s="49"/>
      <c r="O13" s="49"/>
      <c r="P13" s="49"/>
      <c r="Q13" s="50"/>
      <c r="R13" s="50"/>
      <c r="S13" s="51"/>
    </row>
    <row r="14" spans="1:23" ht="42" customHeight="1" x14ac:dyDescent="0.4">
      <c r="A14" s="26" t="s">
        <v>4</v>
      </c>
      <c r="B14" s="26">
        <v>1</v>
      </c>
      <c r="C14" s="27">
        <v>52</v>
      </c>
      <c r="D14" s="27">
        <v>51</v>
      </c>
      <c r="E14" s="27">
        <v>51</v>
      </c>
      <c r="F14" s="27">
        <v>52</v>
      </c>
      <c r="G14" s="28">
        <v>17.329999999999998</v>
      </c>
      <c r="H14" s="49"/>
      <c r="I14" s="49"/>
      <c r="J14" s="49"/>
      <c r="K14" s="49"/>
      <c r="L14" s="49"/>
      <c r="M14" s="49"/>
      <c r="N14" s="49"/>
      <c r="O14" s="49"/>
      <c r="P14" s="49"/>
      <c r="Q14" s="48"/>
      <c r="R14" s="50"/>
      <c r="S14" s="48"/>
      <c r="U14" s="26"/>
      <c r="W14" s="26"/>
    </row>
    <row r="15" spans="1:23" ht="42" customHeight="1" x14ac:dyDescent="0.4">
      <c r="A15" s="26" t="s">
        <v>4</v>
      </c>
      <c r="B15" s="26">
        <v>2</v>
      </c>
      <c r="C15" s="27">
        <v>60</v>
      </c>
      <c r="D15" s="27">
        <v>59</v>
      </c>
      <c r="E15" s="27">
        <v>59</v>
      </c>
      <c r="F15" s="27">
        <v>58</v>
      </c>
      <c r="G15" s="28">
        <v>19.329999999999998</v>
      </c>
      <c r="H15" s="52"/>
      <c r="I15" s="52"/>
      <c r="J15" s="52"/>
      <c r="K15" s="52"/>
      <c r="L15" s="52"/>
      <c r="M15" s="52"/>
      <c r="N15" s="52"/>
      <c r="O15" s="52"/>
      <c r="P15" s="49"/>
      <c r="Q15" s="48"/>
      <c r="R15" s="50"/>
      <c r="S15" s="48"/>
      <c r="U15" s="26"/>
      <c r="W15" s="26"/>
    </row>
    <row r="16" spans="1:23" ht="42" customHeight="1" x14ac:dyDescent="0.4">
      <c r="A16" s="26" t="s">
        <v>4</v>
      </c>
      <c r="B16" s="26">
        <v>3</v>
      </c>
      <c r="C16" s="27">
        <v>49</v>
      </c>
      <c r="D16" s="27">
        <v>49</v>
      </c>
      <c r="E16" s="27">
        <v>49</v>
      </c>
      <c r="F16" s="27">
        <v>49</v>
      </c>
      <c r="G16" s="28">
        <v>16.329999999999998</v>
      </c>
      <c r="H16" s="49"/>
      <c r="I16" s="49"/>
      <c r="J16" s="49"/>
      <c r="K16" s="49"/>
      <c r="L16" s="49"/>
      <c r="M16" s="49"/>
      <c r="N16" s="49"/>
      <c r="O16" s="49"/>
      <c r="P16" s="49"/>
      <c r="Q16" s="48"/>
      <c r="R16" s="50"/>
      <c r="S16" s="48"/>
      <c r="U16" s="26"/>
      <c r="W16" s="26"/>
    </row>
    <row r="17" spans="1:23" ht="42" customHeight="1" thickBot="1" x14ac:dyDescent="0.45">
      <c r="A17" s="26" t="s">
        <v>4</v>
      </c>
      <c r="B17" s="26">
        <v>4</v>
      </c>
      <c r="C17" s="35">
        <v>51</v>
      </c>
      <c r="D17" s="35">
        <v>50</v>
      </c>
      <c r="E17" s="35">
        <v>50</v>
      </c>
      <c r="F17" s="35">
        <v>50</v>
      </c>
      <c r="G17" s="47">
        <v>16.66</v>
      </c>
      <c r="H17" s="48"/>
      <c r="I17" s="48"/>
      <c r="J17" s="48"/>
      <c r="K17" s="48"/>
      <c r="L17" s="48"/>
      <c r="M17" s="48"/>
      <c r="N17" s="48"/>
      <c r="O17" s="48"/>
      <c r="P17" s="49"/>
      <c r="Q17" s="48"/>
      <c r="R17" s="50"/>
      <c r="S17" s="48"/>
      <c r="U17" s="26"/>
      <c r="W17" s="26"/>
    </row>
    <row r="18" spans="1:23" ht="30" customHeight="1" x14ac:dyDescent="0.4">
      <c r="A18" s="26" t="s">
        <v>10</v>
      </c>
      <c r="C18" s="27">
        <f>SUM(C13:C17)</f>
        <v>269</v>
      </c>
      <c r="D18" s="27">
        <f>SUM(D13:D17)</f>
        <v>265</v>
      </c>
      <c r="E18" s="27">
        <f>SUM(E13:E17)</f>
        <v>265</v>
      </c>
      <c r="F18" s="27">
        <f>SUM(F13:F17)</f>
        <v>266</v>
      </c>
      <c r="G18" s="28">
        <f>AVERAGE(G13:G17)</f>
        <v>17.729999999999997</v>
      </c>
      <c r="H18" s="49"/>
      <c r="I18" s="49"/>
      <c r="J18" s="49"/>
      <c r="K18" s="49"/>
      <c r="L18" s="49"/>
      <c r="M18" s="49"/>
      <c r="N18" s="49"/>
      <c r="O18" s="49"/>
      <c r="P18" s="49"/>
      <c r="Q18" s="48"/>
      <c r="R18" s="50"/>
      <c r="S18" s="48"/>
      <c r="U18" s="26"/>
      <c r="W18" s="26"/>
    </row>
    <row r="19" spans="1:23" s="32" customFormat="1" ht="12.75" customHeight="1" x14ac:dyDescent="0.4">
      <c r="A19" s="30"/>
      <c r="B19" s="30"/>
      <c r="C19" s="68"/>
      <c r="D19" s="69"/>
      <c r="E19" s="70"/>
      <c r="F19" s="71"/>
      <c r="H19" s="49"/>
      <c r="I19" s="49"/>
      <c r="J19" s="49"/>
      <c r="K19" s="49"/>
      <c r="L19" s="49"/>
      <c r="M19" s="49"/>
      <c r="N19" s="49"/>
      <c r="O19" s="49"/>
      <c r="P19" s="49"/>
      <c r="Q19" s="50"/>
      <c r="R19" s="50"/>
      <c r="S19" s="51"/>
    </row>
    <row r="20" spans="1:23" ht="42" customHeight="1" x14ac:dyDescent="0.4">
      <c r="A20" s="26" t="s">
        <v>5</v>
      </c>
      <c r="B20" s="26" t="s">
        <v>2</v>
      </c>
      <c r="C20" s="27">
        <v>29</v>
      </c>
      <c r="D20" s="27">
        <v>29</v>
      </c>
      <c r="E20" s="27">
        <v>29</v>
      </c>
      <c r="F20" s="27">
        <v>29</v>
      </c>
      <c r="G20" s="28">
        <v>14.5</v>
      </c>
      <c r="H20" s="53"/>
      <c r="I20" s="53"/>
      <c r="J20" s="53"/>
      <c r="K20" s="53"/>
      <c r="L20" s="53"/>
      <c r="M20" s="53"/>
      <c r="N20" s="53"/>
      <c r="O20" s="53"/>
      <c r="P20" s="49"/>
      <c r="Q20" s="48"/>
      <c r="R20" s="50"/>
      <c r="S20" s="48"/>
      <c r="U20" s="26"/>
      <c r="W20" s="26"/>
    </row>
    <row r="21" spans="1:23" ht="42" customHeight="1" x14ac:dyDescent="0.4">
      <c r="A21" s="26" t="s">
        <v>5</v>
      </c>
      <c r="B21" s="26">
        <v>1</v>
      </c>
      <c r="C21" s="27">
        <v>45</v>
      </c>
      <c r="D21" s="27">
        <v>46</v>
      </c>
      <c r="E21" s="27">
        <v>46</v>
      </c>
      <c r="F21" s="27">
        <v>45</v>
      </c>
      <c r="G21" s="28">
        <v>15</v>
      </c>
      <c r="H21" s="49"/>
      <c r="I21" s="49"/>
      <c r="J21" s="49"/>
      <c r="K21" s="49"/>
      <c r="L21" s="49"/>
      <c r="M21" s="49"/>
      <c r="N21" s="49"/>
      <c r="O21" s="49"/>
      <c r="P21" s="49"/>
      <c r="Q21" s="48"/>
      <c r="R21" s="50"/>
      <c r="S21" s="48"/>
      <c r="U21" s="26"/>
      <c r="W21" s="26"/>
    </row>
    <row r="22" spans="1:23" ht="42" customHeight="1" x14ac:dyDescent="0.4">
      <c r="A22" s="26" t="s">
        <v>5</v>
      </c>
      <c r="B22" s="26">
        <v>2</v>
      </c>
      <c r="C22" s="27">
        <v>32</v>
      </c>
      <c r="D22" s="27">
        <v>32</v>
      </c>
      <c r="E22" s="27">
        <v>32</v>
      </c>
      <c r="F22" s="27">
        <v>32</v>
      </c>
      <c r="G22" s="28">
        <v>16</v>
      </c>
      <c r="H22" s="49"/>
      <c r="I22" s="49"/>
      <c r="J22" s="49"/>
      <c r="K22" s="49"/>
      <c r="L22" s="49"/>
      <c r="M22" s="49"/>
      <c r="N22" s="49"/>
      <c r="O22" s="49"/>
      <c r="P22" s="49"/>
      <c r="Q22" s="48"/>
      <c r="R22" s="50"/>
      <c r="S22" s="48"/>
      <c r="U22" s="26"/>
      <c r="W22" s="26"/>
    </row>
    <row r="23" spans="1:23" ht="42" customHeight="1" x14ac:dyDescent="0.4">
      <c r="A23" s="26" t="s">
        <v>5</v>
      </c>
      <c r="B23" s="26">
        <v>3</v>
      </c>
      <c r="C23" s="27">
        <v>33</v>
      </c>
      <c r="D23" s="27">
        <v>33</v>
      </c>
      <c r="E23" s="27">
        <v>33</v>
      </c>
      <c r="F23" s="27">
        <v>32</v>
      </c>
      <c r="G23" s="28">
        <v>16</v>
      </c>
      <c r="H23" s="49"/>
      <c r="I23" s="49"/>
      <c r="J23" s="49"/>
      <c r="K23" s="49"/>
      <c r="L23" s="49"/>
      <c r="M23" s="49"/>
      <c r="N23" s="49"/>
      <c r="O23" s="49"/>
      <c r="P23" s="49"/>
      <c r="Q23" s="48"/>
      <c r="R23" s="50"/>
      <c r="S23" s="48"/>
      <c r="U23" s="26"/>
      <c r="W23" s="26"/>
    </row>
    <row r="24" spans="1:23" ht="42" customHeight="1" thickBot="1" x14ac:dyDescent="0.45">
      <c r="A24" s="26" t="s">
        <v>5</v>
      </c>
      <c r="B24" s="26">
        <v>4</v>
      </c>
      <c r="C24" s="35">
        <v>36</v>
      </c>
      <c r="D24" s="35">
        <v>37</v>
      </c>
      <c r="E24" s="35">
        <v>37</v>
      </c>
      <c r="F24" s="35">
        <v>37</v>
      </c>
      <c r="G24" s="47">
        <v>18.5</v>
      </c>
      <c r="H24" s="54"/>
      <c r="I24" s="54"/>
      <c r="J24" s="54"/>
      <c r="K24" s="54"/>
      <c r="L24" s="54"/>
      <c r="M24" s="54"/>
      <c r="N24" s="54"/>
      <c r="O24" s="54"/>
      <c r="P24" s="49"/>
      <c r="Q24" s="48"/>
      <c r="R24" s="50"/>
      <c r="S24" s="48"/>
      <c r="U24" s="26"/>
      <c r="W24" s="26"/>
    </row>
    <row r="25" spans="1:23" ht="37.5" customHeight="1" x14ac:dyDescent="0.4">
      <c r="A25" s="26" t="s">
        <v>10</v>
      </c>
      <c r="C25" s="43">
        <f>SUM(C20:C24)</f>
        <v>175</v>
      </c>
      <c r="D25" s="43">
        <f>SUM(D20:D24)</f>
        <v>177</v>
      </c>
      <c r="E25" s="43">
        <f>SUM(E20:E24)</f>
        <v>177</v>
      </c>
      <c r="F25" s="43">
        <f>SUM(F20:F24)</f>
        <v>175</v>
      </c>
      <c r="G25" s="28">
        <f>AVERAGE(G20:G24)</f>
        <v>16</v>
      </c>
      <c r="H25" s="49"/>
      <c r="I25" s="49"/>
      <c r="J25" s="49"/>
      <c r="K25" s="49"/>
      <c r="L25" s="49"/>
      <c r="M25" s="49"/>
      <c r="N25" s="49"/>
      <c r="O25" s="49"/>
      <c r="P25" s="49"/>
      <c r="Q25" s="48"/>
      <c r="R25" s="50"/>
      <c r="S25" s="48"/>
      <c r="U25" s="26"/>
      <c r="W25" s="26"/>
    </row>
    <row r="26" spans="1:23" s="32" customFormat="1" ht="13.5" customHeight="1" x14ac:dyDescent="0.4">
      <c r="A26" s="30"/>
      <c r="B26" s="30"/>
      <c r="C26" s="34"/>
      <c r="D26" s="34"/>
      <c r="E26" s="34"/>
      <c r="F26" s="34"/>
      <c r="H26" s="53"/>
      <c r="I26" s="53"/>
      <c r="J26" s="53"/>
      <c r="K26" s="53"/>
      <c r="L26" s="53"/>
      <c r="M26" s="53"/>
      <c r="N26" s="53"/>
      <c r="O26" s="53"/>
      <c r="P26" s="49"/>
      <c r="Q26" s="50"/>
      <c r="R26" s="50"/>
      <c r="S26" s="48"/>
      <c r="U26" s="30"/>
      <c r="W26" s="30"/>
    </row>
    <row r="27" spans="1:23" ht="42" customHeight="1" x14ac:dyDescent="0.4">
      <c r="A27" s="26" t="s">
        <v>6</v>
      </c>
      <c r="B27" s="26">
        <v>5</v>
      </c>
      <c r="C27" s="27">
        <v>159</v>
      </c>
      <c r="D27" s="27">
        <v>159</v>
      </c>
      <c r="E27" s="27">
        <v>161</v>
      </c>
      <c r="F27" s="27">
        <v>161</v>
      </c>
      <c r="H27" s="48"/>
      <c r="I27" s="48"/>
      <c r="J27" s="48"/>
      <c r="K27" s="48"/>
      <c r="L27" s="48"/>
      <c r="M27" s="48"/>
      <c r="N27" s="48"/>
      <c r="O27" s="48"/>
      <c r="P27" s="49"/>
      <c r="Q27" s="48"/>
      <c r="R27" s="50"/>
      <c r="S27" s="48"/>
      <c r="U27" s="26"/>
      <c r="W27" s="26"/>
    </row>
    <row r="28" spans="1:23" ht="42" customHeight="1" x14ac:dyDescent="0.4">
      <c r="A28" s="26" t="s">
        <v>6</v>
      </c>
      <c r="B28" s="26">
        <v>6</v>
      </c>
      <c r="C28" s="27">
        <v>151</v>
      </c>
      <c r="D28" s="27">
        <v>151</v>
      </c>
      <c r="E28" s="27">
        <v>153</v>
      </c>
      <c r="F28" s="27">
        <v>153</v>
      </c>
      <c r="H28" s="27"/>
      <c r="I28" s="27"/>
      <c r="J28" s="27"/>
      <c r="K28" s="27"/>
      <c r="L28" s="27"/>
      <c r="M28" s="27"/>
      <c r="N28" s="27"/>
      <c r="O28" s="27"/>
      <c r="Q28" s="26"/>
      <c r="S28" s="26"/>
      <c r="U28" s="26"/>
      <c r="W28" s="26"/>
    </row>
    <row r="29" spans="1:23" ht="42" customHeight="1" x14ac:dyDescent="0.4">
      <c r="A29" s="26" t="s">
        <v>6</v>
      </c>
      <c r="B29" s="26">
        <v>7</v>
      </c>
      <c r="C29" s="27">
        <v>178</v>
      </c>
      <c r="D29" s="27">
        <v>176</v>
      </c>
      <c r="E29" s="27">
        <v>177</v>
      </c>
      <c r="F29" s="27">
        <v>177</v>
      </c>
      <c r="H29" s="27"/>
      <c r="J29" s="25"/>
      <c r="L29" s="25"/>
      <c r="N29" s="25"/>
      <c r="O29" s="25"/>
      <c r="P29" s="25"/>
      <c r="S29" s="25"/>
    </row>
    <row r="30" spans="1:23" ht="42" customHeight="1" thickBot="1" x14ac:dyDescent="0.45">
      <c r="A30" s="26" t="s">
        <v>6</v>
      </c>
      <c r="B30" s="26">
        <v>8</v>
      </c>
      <c r="C30" s="35">
        <v>185</v>
      </c>
      <c r="D30" s="35">
        <v>185</v>
      </c>
      <c r="E30" s="35">
        <v>187</v>
      </c>
      <c r="F30" s="35">
        <v>187</v>
      </c>
      <c r="G30" s="35"/>
      <c r="H30" s="27"/>
      <c r="J30" s="25"/>
      <c r="L30" s="25"/>
      <c r="N30" s="25"/>
      <c r="O30" s="25"/>
      <c r="P30" s="25"/>
      <c r="S30" s="25"/>
    </row>
    <row r="31" spans="1:23" ht="34.5" customHeight="1" x14ac:dyDescent="0.4">
      <c r="A31" s="26" t="s">
        <v>10</v>
      </c>
      <c r="C31" s="27">
        <f>SUM(C27:C30)</f>
        <v>673</v>
      </c>
      <c r="D31" s="27">
        <f>SUM(D27:D30)</f>
        <v>671</v>
      </c>
      <c r="E31" s="27">
        <f>SUM(E27:E30)</f>
        <v>678</v>
      </c>
      <c r="F31" s="27">
        <f>SUM(F27:F30)</f>
        <v>678</v>
      </c>
      <c r="H31" s="25"/>
      <c r="I31" s="25"/>
      <c r="J31" s="25"/>
      <c r="K31" s="25"/>
      <c r="L31" s="25"/>
      <c r="M31" s="25"/>
      <c r="N31" s="25"/>
      <c r="O31" s="25"/>
      <c r="P31" s="49"/>
      <c r="Q31" s="50"/>
      <c r="R31" s="50"/>
      <c r="S31" s="48"/>
      <c r="T31" s="50"/>
      <c r="U31" s="26"/>
      <c r="W31" s="26"/>
    </row>
    <row r="32" spans="1:23" s="32" customFormat="1" ht="13.5" customHeight="1" x14ac:dyDescent="0.4">
      <c r="A32" s="30"/>
      <c r="B32" s="30"/>
      <c r="C32" s="34"/>
      <c r="D32" s="34"/>
      <c r="E32" s="34"/>
      <c r="F32" s="34"/>
      <c r="G32" s="31"/>
      <c r="H32" s="44"/>
      <c r="I32" s="44"/>
      <c r="J32" s="44"/>
      <c r="K32" s="44"/>
      <c r="L32" s="44"/>
      <c r="M32" s="44"/>
      <c r="N32" s="44"/>
      <c r="O32" s="44"/>
      <c r="P32" s="49"/>
      <c r="Q32" s="50"/>
      <c r="R32" s="50"/>
      <c r="S32" s="48"/>
      <c r="T32" s="50"/>
      <c r="U32" s="30"/>
      <c r="W32" s="30"/>
    </row>
    <row r="33" spans="1:23" ht="42" customHeight="1" x14ac:dyDescent="0.4">
      <c r="A33" s="26" t="s">
        <v>7</v>
      </c>
      <c r="B33" s="26">
        <v>9</v>
      </c>
      <c r="C33" s="26">
        <v>142</v>
      </c>
      <c r="D33" s="26">
        <v>142</v>
      </c>
      <c r="E33" s="26">
        <v>142</v>
      </c>
      <c r="F33" s="26">
        <v>142</v>
      </c>
      <c r="H33" s="41"/>
      <c r="I33" s="41"/>
      <c r="J33" s="41"/>
      <c r="K33" s="41"/>
      <c r="L33" s="41"/>
      <c r="M33" s="41"/>
      <c r="N33" s="41"/>
      <c r="O33" s="41"/>
      <c r="P33" s="49"/>
      <c r="Q33" s="48"/>
      <c r="R33" s="50"/>
      <c r="S33" s="48"/>
      <c r="T33" s="50"/>
      <c r="U33" s="26"/>
      <c r="W33" s="26"/>
    </row>
    <row r="34" spans="1:23" ht="42" customHeight="1" x14ac:dyDescent="0.4">
      <c r="A34" s="26" t="s">
        <v>7</v>
      </c>
      <c r="B34" s="26">
        <v>10</v>
      </c>
      <c r="C34" s="27">
        <v>182</v>
      </c>
      <c r="D34" s="27">
        <v>182</v>
      </c>
      <c r="E34" s="27">
        <v>180</v>
      </c>
      <c r="F34" s="27">
        <v>180</v>
      </c>
      <c r="H34" s="25"/>
      <c r="I34" s="25"/>
      <c r="J34" s="25"/>
      <c r="K34" s="25"/>
      <c r="L34" s="25"/>
      <c r="M34" s="25"/>
      <c r="N34" s="25"/>
      <c r="O34" s="25"/>
      <c r="P34" s="49"/>
      <c r="Q34" s="48"/>
      <c r="R34" s="50"/>
      <c r="S34" s="48"/>
      <c r="T34" s="50"/>
      <c r="U34" s="26"/>
      <c r="W34" s="26"/>
    </row>
    <row r="35" spans="1:23" ht="42" customHeight="1" x14ac:dyDescent="0.4">
      <c r="A35" s="26" t="s">
        <v>7</v>
      </c>
      <c r="B35" s="26">
        <v>11</v>
      </c>
      <c r="C35" s="27">
        <v>164</v>
      </c>
      <c r="D35" s="27">
        <v>161</v>
      </c>
      <c r="E35" s="27">
        <v>161</v>
      </c>
      <c r="F35" s="27">
        <v>161</v>
      </c>
      <c r="H35" s="25"/>
      <c r="I35" s="25"/>
      <c r="J35" s="25"/>
      <c r="K35" s="25"/>
      <c r="L35" s="25"/>
      <c r="M35" s="25"/>
      <c r="N35" s="25"/>
      <c r="O35" s="25"/>
      <c r="P35" s="55"/>
      <c r="Q35" s="48"/>
      <c r="R35" s="50"/>
      <c r="S35" s="48"/>
      <c r="T35" s="50"/>
      <c r="U35" s="26"/>
      <c r="W35" s="26"/>
    </row>
    <row r="36" spans="1:23" ht="42" customHeight="1" thickBot="1" x14ac:dyDescent="0.45">
      <c r="A36" s="26" t="s">
        <v>7</v>
      </c>
      <c r="B36" s="26">
        <v>12</v>
      </c>
      <c r="C36" s="35">
        <v>159</v>
      </c>
      <c r="D36" s="35">
        <v>159</v>
      </c>
      <c r="E36" s="35">
        <v>159</v>
      </c>
      <c r="F36" s="35">
        <v>158</v>
      </c>
      <c r="G36" s="35"/>
      <c r="H36" s="25"/>
      <c r="I36" s="25"/>
      <c r="J36" s="25"/>
      <c r="K36" s="25"/>
      <c r="L36" s="25"/>
      <c r="M36" s="25"/>
      <c r="N36" s="25"/>
      <c r="O36" s="25"/>
      <c r="P36" s="50"/>
      <c r="Q36" s="48"/>
      <c r="R36" s="50"/>
      <c r="S36" s="48"/>
      <c r="T36" s="50"/>
      <c r="U36" s="26"/>
      <c r="W36" s="26"/>
    </row>
    <row r="37" spans="1:23" ht="30" customHeight="1" x14ac:dyDescent="0.4">
      <c r="A37" s="26" t="s">
        <v>10</v>
      </c>
      <c r="C37" s="27">
        <f>SUM(C33:C36)</f>
        <v>647</v>
      </c>
      <c r="D37" s="27">
        <f>SUM(D33:D36)</f>
        <v>644</v>
      </c>
      <c r="E37" s="27">
        <f>SUM(E33:E36)</f>
        <v>642</v>
      </c>
      <c r="F37" s="27">
        <f>SUM(F33:F36)</f>
        <v>641</v>
      </c>
      <c r="H37" s="25"/>
      <c r="I37" s="25"/>
      <c r="J37" s="25"/>
      <c r="K37" s="25"/>
      <c r="L37" s="25"/>
      <c r="M37" s="25"/>
      <c r="N37" s="25"/>
      <c r="O37" s="25"/>
      <c r="P37" s="50"/>
      <c r="Q37" s="48"/>
      <c r="R37" s="50"/>
      <c r="S37" s="48"/>
      <c r="T37" s="50"/>
      <c r="U37" s="26"/>
      <c r="W37" s="26"/>
    </row>
    <row r="38" spans="1:23" ht="36" customHeight="1" x14ac:dyDescent="0.4">
      <c r="A38" s="72" t="s">
        <v>25</v>
      </c>
      <c r="B38" s="72"/>
      <c r="C38" s="66">
        <v>13</v>
      </c>
      <c r="D38" s="66">
        <v>15</v>
      </c>
      <c r="E38" s="66">
        <v>15</v>
      </c>
      <c r="F38" s="66">
        <v>15</v>
      </c>
      <c r="G38" s="30"/>
      <c r="H38" s="25"/>
      <c r="I38" s="28"/>
      <c r="J38" s="28"/>
      <c r="K38" s="28"/>
      <c r="L38" s="28"/>
      <c r="M38" s="28"/>
      <c r="N38" s="28"/>
      <c r="O38" s="28"/>
      <c r="P38" s="50"/>
      <c r="Q38" s="48"/>
      <c r="R38" s="50"/>
      <c r="S38" s="48"/>
      <c r="T38" s="50"/>
      <c r="U38" s="26"/>
      <c r="W38" s="26"/>
    </row>
    <row r="39" spans="1:23" ht="36" customHeight="1" thickBot="1" x14ac:dyDescent="0.45">
      <c r="C39" s="35">
        <v>647</v>
      </c>
      <c r="D39" s="35">
        <v>644</v>
      </c>
      <c r="E39" s="35">
        <f>SUM(E37)</f>
        <v>642</v>
      </c>
      <c r="F39" s="35">
        <f>SUM(F37)</f>
        <v>641</v>
      </c>
      <c r="G39" s="35"/>
      <c r="H39" s="48"/>
      <c r="I39" s="28"/>
      <c r="J39" s="28"/>
      <c r="K39" s="28"/>
      <c r="L39" s="28"/>
      <c r="M39" s="28"/>
      <c r="N39" s="28"/>
      <c r="O39" s="28"/>
      <c r="P39" s="50"/>
      <c r="Q39" s="48"/>
      <c r="R39" s="50"/>
      <c r="S39" s="48"/>
      <c r="T39" s="50"/>
      <c r="U39" s="26"/>
      <c r="W39" s="26"/>
    </row>
    <row r="40" spans="1:23" s="32" customFormat="1" ht="13.5" customHeight="1" x14ac:dyDescent="0.4">
      <c r="B40" s="30"/>
      <c r="C40" s="36"/>
      <c r="D40" s="36"/>
      <c r="E40" s="36"/>
      <c r="F40" s="36"/>
      <c r="G40" s="31"/>
      <c r="H40" s="28"/>
      <c r="I40" s="28"/>
      <c r="J40" s="28"/>
      <c r="K40" s="28"/>
      <c r="L40" s="28"/>
      <c r="M40" s="28"/>
      <c r="N40" s="28"/>
      <c r="O40" s="28"/>
      <c r="P40" s="50"/>
      <c r="Q40" s="48"/>
      <c r="R40" s="50"/>
      <c r="S40" s="48"/>
      <c r="T40" s="50"/>
      <c r="U40" s="30"/>
      <c r="W40" s="30"/>
    </row>
    <row r="41" spans="1:23" ht="37.5" customHeight="1" x14ac:dyDescent="0.4">
      <c r="A41" s="37" t="s">
        <v>8</v>
      </c>
      <c r="B41" s="26" t="s">
        <v>18</v>
      </c>
      <c r="C41" s="38">
        <f>SUM(C10+C18+C25+C31+C38+C39)</f>
        <v>2032</v>
      </c>
      <c r="D41" s="38">
        <f>SUM(D10+D18+D25+D31+D38+D39)</f>
        <v>2028</v>
      </c>
      <c r="E41" s="38">
        <f>SUM(E10+E18+E25+E31+E38+E39)</f>
        <v>2036</v>
      </c>
      <c r="F41" s="38">
        <f>SUM(F10+F18+F25+F31+F38+F39)</f>
        <v>2035</v>
      </c>
      <c r="G41" s="39"/>
      <c r="H41" s="28"/>
      <c r="I41" s="28"/>
      <c r="J41" s="28"/>
      <c r="K41" s="28"/>
      <c r="L41" s="28"/>
      <c r="M41" s="28"/>
      <c r="N41" s="28"/>
      <c r="O41" s="28"/>
      <c r="P41" s="50"/>
      <c r="Q41" s="48"/>
      <c r="R41" s="50"/>
      <c r="S41" s="49"/>
      <c r="T41" s="50"/>
      <c r="U41" s="26"/>
      <c r="W41" s="26"/>
    </row>
    <row r="42" spans="1:23" ht="24" customHeight="1" x14ac:dyDescent="0.4">
      <c r="B42" s="25"/>
      <c r="C42" s="25"/>
      <c r="D42" s="25"/>
      <c r="E42" s="25"/>
      <c r="F42" s="25"/>
      <c r="G42" s="25"/>
      <c r="H42" s="28"/>
      <c r="I42" s="28"/>
      <c r="J42" s="28"/>
      <c r="K42" s="28"/>
      <c r="L42" s="28"/>
      <c r="M42" s="28"/>
      <c r="N42" s="28"/>
      <c r="O42" s="28"/>
      <c r="P42" s="25"/>
      <c r="S42" s="25"/>
    </row>
    <row r="43" spans="1:23" ht="21" customHeight="1" x14ac:dyDescent="0.4">
      <c r="A43" s="40"/>
      <c r="B43" s="44"/>
      <c r="C43" s="44"/>
      <c r="D43" s="44"/>
      <c r="E43" s="44"/>
      <c r="F43" s="44"/>
      <c r="G43" s="25"/>
      <c r="P43" s="25"/>
      <c r="S43" s="25"/>
    </row>
    <row r="44" spans="1:23" ht="22.5" customHeight="1" x14ac:dyDescent="0.4">
      <c r="A44" s="40"/>
      <c r="B44" s="25"/>
      <c r="C44" s="41"/>
      <c r="D44" s="41"/>
      <c r="E44" s="41"/>
      <c r="F44" s="41"/>
      <c r="G44" s="25"/>
      <c r="S44" s="25"/>
    </row>
    <row r="45" spans="1:23" ht="21" customHeight="1" x14ac:dyDescent="0.4">
      <c r="A45" s="27"/>
      <c r="B45" s="25"/>
      <c r="C45" s="25"/>
      <c r="D45" s="25"/>
      <c r="E45" s="25"/>
      <c r="F45" s="25"/>
      <c r="G45" s="25"/>
      <c r="S45" s="25"/>
    </row>
    <row r="46" spans="1:23" x14ac:dyDescent="0.4">
      <c r="A46" s="27"/>
      <c r="B46" s="25"/>
      <c r="C46" s="25"/>
      <c r="D46" s="25"/>
      <c r="E46" s="25"/>
      <c r="F46" s="25"/>
      <c r="G46" s="25"/>
      <c r="S46" s="25"/>
    </row>
    <row r="47" spans="1:23" x14ac:dyDescent="0.4">
      <c r="A47" s="27"/>
      <c r="B47" s="25"/>
      <c r="C47" s="25"/>
      <c r="D47" s="25"/>
      <c r="E47" s="25"/>
      <c r="F47" s="25"/>
      <c r="G47" s="25"/>
      <c r="S47" s="25"/>
    </row>
    <row r="48" spans="1:23" x14ac:dyDescent="0.4">
      <c r="A48" s="27"/>
      <c r="B48" s="25"/>
      <c r="C48" s="25"/>
      <c r="D48" s="25"/>
      <c r="E48" s="25"/>
      <c r="F48" s="25"/>
      <c r="G48" s="25"/>
      <c r="S48" s="25"/>
    </row>
    <row r="49" spans="1:19" x14ac:dyDescent="0.4">
      <c r="A49" s="27"/>
      <c r="B49" s="25"/>
      <c r="C49" s="25"/>
      <c r="D49" s="25"/>
      <c r="E49" s="25"/>
      <c r="F49" s="25"/>
      <c r="G49" s="25"/>
      <c r="S49" s="25"/>
    </row>
    <row r="50" spans="1:19" x14ac:dyDescent="0.4">
      <c r="A50" s="27"/>
      <c r="C50" s="28"/>
      <c r="D50" s="28"/>
      <c r="E50" s="28"/>
      <c r="F50" s="28"/>
    </row>
    <row r="51" spans="1:19" x14ac:dyDescent="0.4">
      <c r="A51" s="27"/>
      <c r="C51" s="28"/>
      <c r="D51" s="28"/>
      <c r="E51" s="28"/>
      <c r="F51" s="28"/>
    </row>
    <row r="52" spans="1:19" x14ac:dyDescent="0.4">
      <c r="C52" s="28"/>
      <c r="D52" s="28"/>
      <c r="E52" s="28"/>
      <c r="F52" s="28"/>
    </row>
    <row r="53" spans="1:19" x14ac:dyDescent="0.4">
      <c r="C53" s="28"/>
      <c r="D53" s="28"/>
      <c r="E53" s="28"/>
      <c r="F53" s="28"/>
    </row>
    <row r="56" spans="1:19" x14ac:dyDescent="0.4">
      <c r="A56" s="21"/>
    </row>
    <row r="68" spans="2:2" x14ac:dyDescent="0.4">
      <c r="B68" s="21"/>
    </row>
  </sheetData>
  <mergeCells count="1">
    <mergeCell ref="A38:B38"/>
  </mergeCells>
  <phoneticPr fontId="1" type="noConversion"/>
  <printOptions horizontalCentered="1" verticalCentered="1" gridLines="1"/>
  <pageMargins left="0.25" right="0.25" top="0.75" bottom="0.75" header="0.3" footer="0.3"/>
  <pageSetup scale="34" orientation="landscape" r:id="rId1"/>
  <headerFooter alignWithMargins="0">
    <oddHeader xml:space="preserve">&amp;L&amp;36Enrollment 2018-2019
</oddHeader>
    <oddFooter>&amp;L&amp;F&amp; [Date]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opLeftCell="C1" zoomScaleNormal="100" workbookViewId="0">
      <selection activeCell="H4" sqref="H4"/>
    </sheetView>
  </sheetViews>
  <sheetFormatPr defaultRowHeight="12.75" x14ac:dyDescent="0.2"/>
  <cols>
    <col min="1" max="1" width="4.28515625" hidden="1" customWidth="1"/>
    <col min="2" max="2" width="9.140625" hidden="1" customWidth="1"/>
    <col min="3" max="3" width="31.28515625" customWidth="1"/>
    <col min="5" max="5" width="11.42578125" customWidth="1"/>
    <col min="6" max="6" width="11.28515625" customWidth="1"/>
    <col min="7" max="7" width="6.85546875" customWidth="1"/>
    <col min="8" max="9" width="9" customWidth="1"/>
    <col min="11" max="11" width="10.42578125" customWidth="1"/>
  </cols>
  <sheetData>
    <row r="1" spans="1:15" ht="15.75" x14ac:dyDescent="0.25">
      <c r="A1" s="73"/>
      <c r="B1" s="73"/>
      <c r="C1" s="73"/>
      <c r="D1" s="74" t="s">
        <v>12</v>
      </c>
      <c r="E1" s="74"/>
      <c r="F1" s="74"/>
      <c r="G1" s="74"/>
      <c r="H1" s="74"/>
      <c r="I1" s="3"/>
      <c r="M1" s="3"/>
      <c r="N1" s="3"/>
      <c r="O1" s="3"/>
    </row>
    <row r="2" spans="1:15" ht="15.75" x14ac:dyDescent="0.25">
      <c r="A2" s="4"/>
      <c r="B2" s="4"/>
      <c r="C2" s="4"/>
      <c r="D2" s="5" t="s">
        <v>3</v>
      </c>
      <c r="E2" s="1" t="s">
        <v>4</v>
      </c>
      <c r="F2" s="1" t="s">
        <v>5</v>
      </c>
      <c r="G2" s="2" t="s">
        <v>13</v>
      </c>
      <c r="H2" s="2" t="s">
        <v>14</v>
      </c>
      <c r="I2" s="6" t="s">
        <v>15</v>
      </c>
      <c r="J2" s="20"/>
      <c r="M2" s="3"/>
      <c r="N2" s="3"/>
      <c r="O2" s="3"/>
    </row>
    <row r="3" spans="1:15" ht="15.75" x14ac:dyDescent="0.25">
      <c r="A3" s="75" t="s">
        <v>16</v>
      </c>
      <c r="B3" s="75"/>
      <c r="C3" s="75"/>
      <c r="D3" s="7">
        <v>237</v>
      </c>
      <c r="E3" s="7">
        <v>5</v>
      </c>
      <c r="F3" s="7">
        <v>175</v>
      </c>
      <c r="G3" s="7">
        <v>416</v>
      </c>
      <c r="H3" s="7">
        <v>365</v>
      </c>
      <c r="I3" s="4">
        <f>SUM(D3:H3)</f>
        <v>1198</v>
      </c>
      <c r="J3" s="7"/>
      <c r="K3" s="16"/>
      <c r="M3" s="3"/>
      <c r="N3" s="3"/>
      <c r="O3" s="3"/>
    </row>
    <row r="4" spans="1:15" ht="16.5" thickBot="1" x14ac:dyDescent="0.3">
      <c r="A4" s="75" t="s">
        <v>17</v>
      </c>
      <c r="B4" s="75"/>
      <c r="C4" s="75"/>
      <c r="D4" s="7">
        <v>14</v>
      </c>
      <c r="E4" s="7">
        <v>261</v>
      </c>
      <c r="F4" s="7">
        <v>0</v>
      </c>
      <c r="G4" s="7">
        <v>262</v>
      </c>
      <c r="H4" s="7">
        <v>276</v>
      </c>
      <c r="I4" s="4">
        <f>SUM(D4:H4)</f>
        <v>813</v>
      </c>
      <c r="J4" s="7"/>
      <c r="K4" s="16"/>
      <c r="M4" s="3"/>
      <c r="N4" s="3"/>
      <c r="O4" s="3"/>
    </row>
    <row r="5" spans="1:15" ht="16.5" thickBot="1" x14ac:dyDescent="0.3">
      <c r="A5" s="1"/>
      <c r="B5" s="2"/>
      <c r="C5" s="2"/>
      <c r="D5" s="8">
        <f t="shared" ref="D5:H5" si="0">SUM(D3:D4)</f>
        <v>251</v>
      </c>
      <c r="E5" s="9">
        <f t="shared" si="0"/>
        <v>266</v>
      </c>
      <c r="F5" s="9">
        <f t="shared" si="0"/>
        <v>175</v>
      </c>
      <c r="G5" s="9">
        <f t="shared" si="0"/>
        <v>678</v>
      </c>
      <c r="H5" s="10">
        <f t="shared" si="0"/>
        <v>641</v>
      </c>
      <c r="I5" s="11">
        <f>SUM(D5:H5)</f>
        <v>2011</v>
      </c>
      <c r="J5" s="6"/>
      <c r="K5" s="17"/>
      <c r="M5" s="3"/>
      <c r="N5" s="3"/>
      <c r="O5" s="3"/>
    </row>
    <row r="6" spans="1:15" ht="16.5" customHeight="1" x14ac:dyDescent="0.25">
      <c r="A6" s="1"/>
      <c r="B6" s="2"/>
      <c r="C6" s="64" t="s">
        <v>19</v>
      </c>
      <c r="D6" s="13">
        <v>9</v>
      </c>
      <c r="E6" s="13"/>
      <c r="F6" s="13"/>
      <c r="G6" s="13"/>
      <c r="H6" s="13"/>
      <c r="I6" s="15">
        <f>SUM(D6:H6)</f>
        <v>9</v>
      </c>
      <c r="J6" s="19"/>
      <c r="K6" s="18"/>
      <c r="L6" s="14"/>
      <c r="M6" s="3"/>
      <c r="N6" s="3"/>
      <c r="O6" s="3"/>
    </row>
    <row r="7" spans="1:15" ht="15.75" customHeight="1" x14ac:dyDescent="0.25">
      <c r="A7" s="1"/>
      <c r="B7" s="2"/>
      <c r="D7" s="13"/>
      <c r="E7" s="13"/>
      <c r="F7" s="13"/>
      <c r="G7" s="13"/>
      <c r="H7" s="13"/>
      <c r="J7" s="58" t="s">
        <v>16</v>
      </c>
      <c r="K7" s="59" t="s">
        <v>17</v>
      </c>
      <c r="L7" s="14"/>
      <c r="M7" s="3"/>
      <c r="N7" s="3"/>
      <c r="O7" s="3"/>
    </row>
    <row r="8" spans="1:15" ht="15.75" x14ac:dyDescent="0.25">
      <c r="A8" s="1"/>
      <c r="B8" s="2"/>
      <c r="C8" s="64" t="s">
        <v>22</v>
      </c>
      <c r="D8" s="12"/>
      <c r="E8" s="12"/>
      <c r="F8" s="12"/>
      <c r="G8" s="12"/>
      <c r="H8" s="12"/>
      <c r="I8" s="15">
        <f>SUM(J8:K8)</f>
        <v>2</v>
      </c>
      <c r="J8" s="6">
        <v>1</v>
      </c>
      <c r="K8" s="19">
        <v>1</v>
      </c>
      <c r="M8" s="3"/>
      <c r="N8" s="3"/>
      <c r="O8" s="3"/>
    </row>
    <row r="9" spans="1:15" s="62" customFormat="1" ht="15.75" x14ac:dyDescent="0.25">
      <c r="C9" s="60"/>
      <c r="D9" s="60"/>
      <c r="E9" s="60"/>
      <c r="F9" s="60"/>
      <c r="G9" s="60"/>
      <c r="H9" s="60"/>
      <c r="I9" s="60"/>
      <c r="J9" s="61"/>
      <c r="K9" s="61"/>
      <c r="L9" s="63"/>
    </row>
    <row r="10" spans="1:15" x14ac:dyDescent="0.2">
      <c r="J10" t="s">
        <v>16</v>
      </c>
      <c r="K10" t="s">
        <v>17</v>
      </c>
    </row>
    <row r="11" spans="1:15" ht="15.75" customHeight="1" thickBot="1" x14ac:dyDescent="0.3">
      <c r="A11" s="56"/>
      <c r="B11" s="57"/>
      <c r="C11" s="64" t="s">
        <v>24</v>
      </c>
      <c r="D11" s="13"/>
      <c r="E11" s="13"/>
      <c r="F11" s="13"/>
      <c r="G11" s="13"/>
      <c r="H11" s="13"/>
      <c r="I11" s="67">
        <f>SUM(J11:K11)</f>
        <v>13</v>
      </c>
      <c r="J11" s="19">
        <v>8</v>
      </c>
      <c r="K11" s="19">
        <v>5</v>
      </c>
      <c r="L11" s="14"/>
      <c r="M11" s="3"/>
      <c r="N11" s="3"/>
      <c r="O11" s="3"/>
    </row>
    <row r="12" spans="1:15" ht="16.5" thickBot="1" x14ac:dyDescent="0.3">
      <c r="I12" s="65">
        <f>SUM(I5:I11)</f>
        <v>2035</v>
      </c>
      <c r="J12" s="3"/>
    </row>
    <row r="13" spans="1:15" ht="15.75" x14ac:dyDescent="0.25">
      <c r="J13" s="3"/>
    </row>
    <row r="14" spans="1:15" ht="15.75" x14ac:dyDescent="0.25">
      <c r="J14" s="3"/>
    </row>
    <row r="15" spans="1:15" ht="15.75" x14ac:dyDescent="0.25">
      <c r="J15" s="3"/>
    </row>
    <row r="16" spans="1:15" ht="15.75" x14ac:dyDescent="0.25">
      <c r="J16" s="3"/>
    </row>
    <row r="17" spans="10:10" ht="15.75" x14ac:dyDescent="0.25">
      <c r="J17" s="3"/>
    </row>
  </sheetData>
  <mergeCells count="4">
    <mergeCell ref="A1:C1"/>
    <mergeCell ref="D1:H1"/>
    <mergeCell ref="A3:C3"/>
    <mergeCell ref="A4:C4"/>
  </mergeCells>
  <pageMargins left="0.7" right="0.7" top="0.75" bottom="0.75" header="0.3" footer="0.3"/>
  <pageSetup orientation="landscape" r:id="rId1"/>
  <headerFooter>
    <oddFooter>&amp;C&amp;D&amp;T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Enrollment 2018-19</vt:lpstr>
      <vt:lpstr>Students by Town</vt:lpstr>
      <vt:lpstr>'Enrollment 2018-19'!Print_Area</vt:lpstr>
    </vt:vector>
  </TitlesOfParts>
  <Company>rsd17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gsmala</dc:creator>
  <cp:lastModifiedBy>solution</cp:lastModifiedBy>
  <cp:lastPrinted>2018-11-27T17:13:09Z</cp:lastPrinted>
  <dcterms:created xsi:type="dcterms:W3CDTF">2005-02-24T21:27:41Z</dcterms:created>
  <dcterms:modified xsi:type="dcterms:W3CDTF">2018-11-27T17:14:06Z</dcterms:modified>
</cp:coreProperties>
</file>