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OSADMIN.Workstation-PC\Desktop\"/>
    </mc:Choice>
  </mc:AlternateContent>
  <bookViews>
    <workbookView xWindow="0" yWindow="0" windowWidth="23040" windowHeight="9360" activeTab="7"/>
  </bookViews>
  <sheets>
    <sheet name="Payment Details" sheetId="1" r:id="rId1"/>
    <sheet name="Monday" sheetId="2" r:id="rId2"/>
    <sheet name="Tuesday " sheetId="3" r:id="rId3"/>
    <sheet name="Wednesday" sheetId="4" r:id="rId4"/>
    <sheet name="Thursday" sheetId="5" r:id="rId5"/>
    <sheet name="Friday" sheetId="6" r:id="rId6"/>
    <sheet name="Saturday" sheetId="7" r:id="rId7"/>
    <sheet name="Sunday" sheetId="8" r:id="rId8"/>
  </sheets>
  <definedNames>
    <definedName name="_xlnm.Print_Area" localSheetId="1">Monday!$A$1:$D$53</definedName>
    <definedName name="_xlnm.Print_Area" localSheetId="0">'Payment Details'!$A$1:$F$50</definedName>
    <definedName name="Z_2688EFF3_9C50_46BB_8522_5CDB6E78E448_.wvu.Cols" localSheetId="0" hidden="1">'Payment Details'!$G:$G</definedName>
    <definedName name="Z_2688EFF3_9C50_46BB_8522_5CDB6E78E448_.wvu.PrintArea" localSheetId="1" hidden="1">Monday!$A$1:$D$53</definedName>
    <definedName name="Z_2688EFF3_9C50_46BB_8522_5CDB6E78E448_.wvu.PrintArea" localSheetId="0" hidden="1">'Payment Details'!$A$1:$F$50</definedName>
  </definedNames>
  <calcPr calcId="152511"/>
  <customWorkbookViews>
    <customWorkbookView name="Workstation - Personal View" guid="{2688EFF3-9C50-46BB-8522-5CDB6E78E448}" mergeInterval="0" personalView="1" maximized="1" xWindow="-4" yWindow="-4" windowWidth="1928" windowHeight="1036" activeSheetId="1"/>
  </customWorkbookViews>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24" i="2" l="1"/>
  <c r="D39" i="6" l="1"/>
  <c r="D39" i="7"/>
  <c r="D39" i="8"/>
  <c r="D38" i="8"/>
  <c r="D38" i="7"/>
  <c r="D38" i="6"/>
  <c r="D38" i="5"/>
  <c r="D38" i="4"/>
  <c r="D38" i="3"/>
  <c r="D38" i="2"/>
  <c r="D44" i="8"/>
  <c r="D43" i="8"/>
  <c r="D42" i="8"/>
  <c r="D41" i="8"/>
  <c r="D40" i="8"/>
  <c r="D37" i="8"/>
  <c r="D36" i="8"/>
  <c r="D35" i="8"/>
  <c r="D34" i="8"/>
  <c r="D33" i="8"/>
  <c r="D31" i="8"/>
  <c r="D30" i="8"/>
  <c r="D29" i="8"/>
  <c r="D28" i="8"/>
  <c r="D26" i="8"/>
  <c r="D25" i="8"/>
  <c r="D24" i="8"/>
  <c r="D23" i="8"/>
  <c r="D21" i="8"/>
  <c r="D20" i="8"/>
  <c r="D19" i="8"/>
  <c r="D18" i="8"/>
  <c r="D17" i="8"/>
  <c r="D15" i="8"/>
  <c r="D13" i="8"/>
  <c r="D12" i="8"/>
  <c r="D10" i="8"/>
  <c r="D9" i="8"/>
  <c r="D7" i="8"/>
  <c r="D6" i="8"/>
  <c r="D44" i="7"/>
  <c r="D43" i="7"/>
  <c r="D42" i="7"/>
  <c r="D41" i="7"/>
  <c r="D40" i="7"/>
  <c r="D37" i="7"/>
  <c r="D36" i="7"/>
  <c r="D35" i="7"/>
  <c r="D34" i="7"/>
  <c r="D33" i="7"/>
  <c r="D31" i="7"/>
  <c r="D30" i="7"/>
  <c r="D29" i="7"/>
  <c r="D28" i="7"/>
  <c r="D26" i="7"/>
  <c r="D25" i="7"/>
  <c r="D24" i="7"/>
  <c r="D23" i="7"/>
  <c r="D21" i="7"/>
  <c r="D20" i="7"/>
  <c r="D19" i="7"/>
  <c r="D18" i="7"/>
  <c r="D17" i="7"/>
  <c r="D15" i="7"/>
  <c r="D13" i="7"/>
  <c r="D12" i="7"/>
  <c r="D10" i="7"/>
  <c r="D9" i="7"/>
  <c r="D7" i="7"/>
  <c r="D6" i="7"/>
  <c r="D44" i="6"/>
  <c r="D43" i="6"/>
  <c r="D42" i="6"/>
  <c r="D41" i="6"/>
  <c r="D40" i="6"/>
  <c r="D37" i="6"/>
  <c r="D36" i="6"/>
  <c r="D35" i="6"/>
  <c r="D34" i="6"/>
  <c r="D33" i="6"/>
  <c r="D31" i="6"/>
  <c r="D30" i="6"/>
  <c r="D29" i="6"/>
  <c r="D28" i="6"/>
  <c r="D26" i="6"/>
  <c r="D25" i="6"/>
  <c r="D24" i="6"/>
  <c r="D23" i="6"/>
  <c r="D21" i="6"/>
  <c r="D20" i="6"/>
  <c r="D19" i="6"/>
  <c r="D18" i="6"/>
  <c r="D17" i="6"/>
  <c r="D15" i="6"/>
  <c r="D13" i="6"/>
  <c r="D12" i="6"/>
  <c r="D10" i="6"/>
  <c r="D9" i="6"/>
  <c r="D7" i="6"/>
  <c r="D6" i="6"/>
  <c r="D44" i="5"/>
  <c r="D43" i="5"/>
  <c r="D42" i="5"/>
  <c r="D41" i="5"/>
  <c r="D39" i="5"/>
  <c r="D37" i="5"/>
  <c r="D36" i="5"/>
  <c r="D35" i="5"/>
  <c r="D34" i="5"/>
  <c r="D33" i="5"/>
  <c r="D31" i="5"/>
  <c r="D30" i="5"/>
  <c r="D29" i="5"/>
  <c r="D28" i="5"/>
  <c r="D26" i="5"/>
  <c r="D25" i="5"/>
  <c r="D24" i="5"/>
  <c r="D23" i="5"/>
  <c r="D21" i="5"/>
  <c r="D20" i="5"/>
  <c r="D19" i="5"/>
  <c r="D18" i="5"/>
  <c r="D17" i="5"/>
  <c r="D15" i="5"/>
  <c r="D13" i="5"/>
  <c r="D12" i="5"/>
  <c r="D10" i="5"/>
  <c r="D9" i="5"/>
  <c r="D7" i="5"/>
  <c r="D6" i="5"/>
  <c r="D44" i="4"/>
  <c r="D43" i="4"/>
  <c r="D42" i="4"/>
  <c r="D41" i="4"/>
  <c r="D39" i="4"/>
  <c r="D37" i="4"/>
  <c r="D36" i="4"/>
  <c r="D35" i="4"/>
  <c r="D34" i="4"/>
  <c r="D33" i="4"/>
  <c r="D31" i="4"/>
  <c r="D30" i="4"/>
  <c r="D29" i="4"/>
  <c r="D28" i="4"/>
  <c r="D26" i="4"/>
  <c r="D25" i="4"/>
  <c r="D24" i="4"/>
  <c r="D23" i="4"/>
  <c r="D21" i="4"/>
  <c r="D20" i="4"/>
  <c r="D19" i="4"/>
  <c r="D18" i="4"/>
  <c r="D17" i="4"/>
  <c r="D15" i="4"/>
  <c r="D13" i="4"/>
  <c r="D12" i="4"/>
  <c r="D10" i="4"/>
  <c r="D9" i="4"/>
  <c r="D7" i="4"/>
  <c r="D6" i="4"/>
  <c r="D44" i="3"/>
  <c r="D43" i="3"/>
  <c r="D42" i="3"/>
  <c r="D41" i="3"/>
  <c r="D39" i="3"/>
  <c r="D37" i="3"/>
  <c r="D36" i="3"/>
  <c r="D35" i="3"/>
  <c r="D34" i="3"/>
  <c r="D33" i="3"/>
  <c r="D31" i="3"/>
  <c r="D30" i="3"/>
  <c r="D29" i="3"/>
  <c r="D28" i="3"/>
  <c r="D26" i="3"/>
  <c r="D25" i="3"/>
  <c r="D24" i="3"/>
  <c r="D23" i="3"/>
  <c r="D21" i="3"/>
  <c r="D20" i="3"/>
  <c r="D19" i="3"/>
  <c r="D18" i="3"/>
  <c r="D17" i="3"/>
  <c r="D15" i="3"/>
  <c r="D13" i="3"/>
  <c r="D12" i="3"/>
  <c r="D10" i="3"/>
  <c r="D9" i="3"/>
  <c r="D7" i="3"/>
  <c r="D6" i="3"/>
  <c r="D44" i="2"/>
  <c r="D43" i="2"/>
  <c r="D42" i="2"/>
  <c r="D41" i="2"/>
  <c r="D39" i="2"/>
  <c r="D37" i="2"/>
  <c r="D36" i="2"/>
  <c r="D35" i="2"/>
  <c r="D34" i="2"/>
  <c r="D33" i="2"/>
  <c r="D31" i="2"/>
  <c r="D30" i="2"/>
  <c r="D29" i="2"/>
  <c r="D28" i="2"/>
  <c r="D26" i="2"/>
  <c r="D25" i="2"/>
  <c r="D23" i="2"/>
  <c r="D21" i="2"/>
  <c r="D20" i="2"/>
  <c r="D19" i="2"/>
  <c r="D18" i="2"/>
  <c r="D17" i="2"/>
  <c r="D15" i="2"/>
  <c r="D13" i="2"/>
  <c r="D12" i="2"/>
  <c r="D10" i="2"/>
  <c r="D9" i="2"/>
  <c r="D7" i="2"/>
  <c r="D6" i="2"/>
  <c r="D45" i="4" l="1"/>
  <c r="D47" i="4" s="1"/>
  <c r="D45" i="3"/>
  <c r="D45" i="6"/>
  <c r="D45" i="8"/>
  <c r="D45" i="7"/>
  <c r="D45" i="5"/>
  <c r="D45" i="2"/>
  <c r="D46" i="4" l="1"/>
  <c r="D47" i="2"/>
  <c r="D46" i="2"/>
  <c r="D47" i="5"/>
  <c r="D46" i="5"/>
  <c r="D47" i="7"/>
  <c r="D46" i="7"/>
  <c r="D47" i="3"/>
  <c r="D46" i="3"/>
  <c r="D47" i="8"/>
  <c r="D46" i="8"/>
  <c r="D47" i="6"/>
  <c r="D46" i="6"/>
</calcChain>
</file>

<file path=xl/sharedStrings.xml><?xml version="1.0" encoding="utf-8"?>
<sst xmlns="http://schemas.openxmlformats.org/spreadsheetml/2006/main" count="464" uniqueCount="138">
  <si>
    <t>WE  ARE  COMING  TO  YOU !!</t>
  </si>
  <si>
    <t xml:space="preserve">To our loyal friends, customers &amp; supporters, </t>
  </si>
  <si>
    <r>
      <rPr>
        <sz val="14"/>
        <color indexed="8"/>
        <rFont val="Avenir Book"/>
        <family val="2"/>
      </rPr>
      <t xml:space="preserve">To keep our school community and environment safe, </t>
    </r>
    <r>
      <rPr>
        <sz val="14"/>
        <color indexed="8"/>
        <rFont val="Avenir Heavy"/>
        <family val="2"/>
      </rPr>
      <t>no one will be allowed entry</t>
    </r>
    <r>
      <rPr>
        <sz val="14"/>
        <color indexed="8"/>
        <rFont val="Avenir Book"/>
        <family val="2"/>
      </rPr>
      <t xml:space="preserve"> through the school gate.  </t>
    </r>
  </si>
  <si>
    <t xml:space="preserve">As a loyal customer of Hoe Brothers Catering, we consider you part of our family and, as always, we are here to keep you well fed as we face this challenging time together. </t>
  </si>
  <si>
    <r>
      <rPr>
        <sz val="14"/>
        <color indexed="8"/>
        <rFont val="Avenir Book"/>
        <family val="2"/>
      </rPr>
      <t xml:space="preserve">We will now be delivering straight to your home ! </t>
    </r>
  </si>
  <si>
    <t>Payment Details</t>
  </si>
  <si>
    <r>
      <rPr>
        <sz val="14"/>
        <color indexed="8"/>
        <rFont val="Avenir Book"/>
        <family val="2"/>
      </rPr>
      <t xml:space="preserve">1.   </t>
    </r>
    <r>
      <rPr>
        <sz val="14"/>
        <color indexed="8"/>
        <rFont val="Avenir Heavy"/>
        <family val="2"/>
      </rPr>
      <t>PayNow to UEN 52864790C</t>
    </r>
  </si>
  <si>
    <r>
      <rPr>
        <sz val="14"/>
        <color indexed="8"/>
        <rFont val="Avenir Book"/>
        <family val="2"/>
      </rPr>
      <t xml:space="preserve">2.   Please </t>
    </r>
    <r>
      <rPr>
        <i/>
        <sz val="14"/>
        <color indexed="8"/>
        <rFont val="Avenir Heavy"/>
        <family val="2"/>
      </rPr>
      <t>use your mobile number</t>
    </r>
    <r>
      <rPr>
        <sz val="14"/>
        <color indexed="8"/>
        <rFont val="Avenir Book"/>
        <family val="2"/>
      </rPr>
      <t xml:space="preserve"> as the PayNow reference number. </t>
    </r>
  </si>
  <si>
    <r>
      <rPr>
        <sz val="14"/>
        <color indexed="8"/>
        <rFont val="Avenir Book"/>
        <family val="2"/>
      </rPr>
      <t xml:space="preserve">3.   Finally, send a </t>
    </r>
    <r>
      <rPr>
        <i/>
        <sz val="14"/>
        <color indexed="8"/>
        <rFont val="Avenir Heavy"/>
        <family val="2"/>
      </rPr>
      <t>screenshot of the PayNow confirmation</t>
    </r>
    <r>
      <rPr>
        <sz val="14"/>
        <color indexed="8"/>
        <rFont val="Avenir Book"/>
        <family val="2"/>
      </rPr>
      <t xml:space="preserve"> to our WhatsApp 96593080  </t>
    </r>
  </si>
  <si>
    <t>Delivery / Self Collection</t>
  </si>
  <si>
    <t xml:space="preserve">       Please fill in the below information on our order sheets.</t>
  </si>
  <si>
    <t xml:space="preserve">          1. Date &amp; Time of Delivery</t>
  </si>
  <si>
    <t xml:space="preserve">          2. Name </t>
  </si>
  <si>
    <t xml:space="preserve">          3. Mobile Number</t>
  </si>
  <si>
    <t xml:space="preserve">          4. Delivery Address</t>
  </si>
  <si>
    <t xml:space="preserve">      If you would prefer self collection, we will arrange to bring your order out to the gate. </t>
  </si>
  <si>
    <r>
      <rPr>
        <sz val="10"/>
        <color indexed="8"/>
        <rFont val="Chalkboard"/>
        <family val="4"/>
      </rPr>
      <t xml:space="preserve">Delivery Date &amp; Time : </t>
    </r>
  </si>
  <si>
    <t>NAME:</t>
  </si>
  <si>
    <t>_________________</t>
  </si>
  <si>
    <t>type here</t>
  </si>
  <si>
    <t>MOBILE:</t>
  </si>
  <si>
    <t>MONDAY</t>
  </si>
  <si>
    <t>ADDRESS:</t>
  </si>
  <si>
    <t>Asian</t>
  </si>
  <si>
    <t>Price</t>
  </si>
  <si>
    <t>Quantity</t>
  </si>
  <si>
    <t>Total</t>
  </si>
  <si>
    <t>Western</t>
  </si>
  <si>
    <t>Vegetarian</t>
  </si>
  <si>
    <t>Healthier Choice</t>
  </si>
  <si>
    <t>Fixed Mains &amp; Sides</t>
  </si>
  <si>
    <t>SALMON teriyaki   per piece</t>
  </si>
  <si>
    <t>Salads &amp; Springrolls</t>
  </si>
  <si>
    <t>Bakery</t>
  </si>
  <si>
    <t>Snacks &amp; Dessert</t>
  </si>
  <si>
    <t>Drinks</t>
  </si>
  <si>
    <t>Total  :</t>
  </si>
  <si>
    <r>
      <rPr>
        <sz val="13"/>
        <color indexed="8"/>
        <rFont val="Century Gothic"/>
        <family val="1"/>
      </rPr>
      <t xml:space="preserve"> </t>
    </r>
    <r>
      <rPr>
        <i/>
        <u/>
        <sz val="13"/>
        <color indexed="8"/>
        <rFont val="Century Gothic"/>
        <family val="1"/>
      </rPr>
      <t>Lunch:</t>
    </r>
    <r>
      <rPr>
        <sz val="13"/>
        <color indexed="8"/>
        <rFont val="Calibri (Body)"/>
      </rPr>
      <t xml:space="preserve">  </t>
    </r>
    <r>
      <rPr>
        <i/>
        <sz val="13"/>
        <color indexed="8"/>
        <rFont val="Calibri (Body)"/>
      </rPr>
      <t>11am to 12pm . 12pm to 1pm  . 1pm to 2pm</t>
    </r>
  </si>
  <si>
    <r>
      <rPr>
        <sz val="13"/>
        <color indexed="8"/>
        <rFont val="Century Gothic"/>
        <family val="1"/>
      </rPr>
      <t xml:space="preserve"> </t>
    </r>
    <r>
      <rPr>
        <i/>
        <u/>
        <sz val="13"/>
        <color indexed="8"/>
        <rFont val="Century Gothic"/>
        <family val="1"/>
      </rPr>
      <t>Dinner:</t>
    </r>
    <r>
      <rPr>
        <sz val="13"/>
        <color indexed="8"/>
        <rFont val="Calibri (Body)"/>
      </rPr>
      <t xml:space="preserve">  </t>
    </r>
    <r>
      <rPr>
        <i/>
        <sz val="13"/>
        <color indexed="8"/>
        <rFont val="Calibri (Body)"/>
      </rPr>
      <t>5pm to 6pm   .  6pm to 7pm   .  7pm to 8pm</t>
    </r>
  </si>
  <si>
    <t>* PLEASE LET US KNOW OF ANY FOOD ALLERGIES *</t>
  </si>
  <si>
    <t>Please order before 5pm, 2 days prior to delivery</t>
  </si>
  <si>
    <t>Minimum order of $30 for free delivery or $10 delivery charge</t>
  </si>
  <si>
    <t>________________</t>
  </si>
  <si>
    <t>TUESDAY</t>
  </si>
  <si>
    <t>_______________</t>
  </si>
  <si>
    <t>WEDNESDAY</t>
  </si>
  <si>
    <t>THURSDAY</t>
  </si>
  <si>
    <t>FRIDAY</t>
  </si>
  <si>
    <t>SATURDAY</t>
  </si>
  <si>
    <t xml:space="preserve">VEGETARIAN LASAGNE </t>
  </si>
  <si>
    <t>VEGETARIAN FRIED RICE</t>
  </si>
  <si>
    <t>SUNDAY</t>
  </si>
  <si>
    <t>The school is complying with the Circuit Breaker Control Order regulations.</t>
  </si>
  <si>
    <t xml:space="preserve">      Please note that the only payment method will be through PayNow. </t>
  </si>
  <si>
    <r>
      <t xml:space="preserve">      Please</t>
    </r>
    <r>
      <rPr>
        <sz val="14"/>
        <color indexed="8"/>
        <rFont val="Avenir Heavy"/>
        <family val="2"/>
      </rPr>
      <t xml:space="preserve"> </t>
    </r>
    <r>
      <rPr>
        <sz val="14"/>
        <color indexed="8"/>
        <rFont val="Avenir Book"/>
        <family val="2"/>
      </rPr>
      <t>DO NOT contact us at this number as this number is unattended.</t>
    </r>
  </si>
  <si>
    <t>Contact Us</t>
  </si>
  <si>
    <t xml:space="preserve">        Tel: 63636449</t>
  </si>
  <si>
    <t xml:space="preserve">        Email: Sales@hoebrothers.com.sg</t>
  </si>
  <si>
    <t>Coke   I can</t>
  </si>
  <si>
    <t>*CARE WILL BE EXERCISED ON YOUR ALLERGEN NEEDS, PLEASE BE INFORMED THAT ALLERGEN CROSS-CONTAMINATION CAN HAPPEN IN THE KITCHEN*</t>
  </si>
  <si>
    <t>Gst 7%</t>
  </si>
  <si>
    <t>Total incl GST</t>
  </si>
  <si>
    <r>
      <t xml:space="preserve">Email </t>
    </r>
    <r>
      <rPr>
        <sz val="11"/>
        <color indexed="12"/>
        <rFont val="Damascus Bold"/>
      </rPr>
      <t>sales@hoebrothers.com.sg</t>
    </r>
    <r>
      <rPr>
        <sz val="11"/>
        <color indexed="8"/>
        <rFont val="Damascus Bold"/>
      </rPr>
      <t xml:space="preserve"> . Call 6363 6449 . PayNow @ 52864790C. GST Reg: 52864790C</t>
    </r>
  </si>
  <si>
    <t>HOE BROTHERS CATERING - 40 WOODLANDS ST 41 SINGAPORE 738547 - GST REG 52864790C</t>
  </si>
  <si>
    <t>Cancellation Policy</t>
  </si>
  <si>
    <t xml:space="preserve">Please reply to your confirmation/order form by email at least 24 hours in advance. Otherwise we </t>
  </si>
  <si>
    <t>will not be able to refund.</t>
  </si>
  <si>
    <t>ALL Deliveries are only for locations less than 5km from our Postal Code 738547. Please use Google Maps to check on the distance</t>
  </si>
  <si>
    <t>Apple Turnover</t>
  </si>
  <si>
    <r>
      <rPr>
        <sz val="11"/>
        <color indexed="8"/>
        <rFont val="Andalus"/>
        <family val="1"/>
      </rPr>
      <t>SZECHUAN CHICKEN</t>
    </r>
    <r>
      <rPr>
        <sz val="10"/>
        <color indexed="8"/>
        <rFont val="Andalus"/>
        <family val="1"/>
      </rPr>
      <t xml:space="preserve"> with stir fried green vegetables &amp; rice </t>
    </r>
  </si>
  <si>
    <r>
      <rPr>
        <sz val="11"/>
        <color indexed="8"/>
        <rFont val="Andalus"/>
        <family val="1"/>
      </rPr>
      <t>SOY &amp; GINGER BEEF</t>
    </r>
    <r>
      <rPr>
        <sz val="10"/>
        <color indexed="8"/>
        <rFont val="Andalus"/>
        <family val="1"/>
      </rPr>
      <t xml:space="preserve"> with broccoli &amp; rice</t>
    </r>
  </si>
  <si>
    <r>
      <t xml:space="preserve">Hong Kong Noodles </t>
    </r>
    <r>
      <rPr>
        <sz val="10"/>
        <color indexed="8"/>
        <rFont val="Andalus"/>
        <family val="1"/>
      </rPr>
      <t>with pork &amp; side vegetables</t>
    </r>
  </si>
  <si>
    <r>
      <rPr>
        <sz val="11"/>
        <color indexed="8"/>
        <rFont val="Andalus"/>
        <family val="1"/>
      </rPr>
      <t>Sweet and Sour Pork</t>
    </r>
    <r>
      <rPr>
        <sz val="12"/>
        <color indexed="8"/>
        <rFont val="Andalus"/>
        <family val="1"/>
      </rPr>
      <t xml:space="preserve"> </t>
    </r>
    <r>
      <rPr>
        <sz val="10"/>
        <color indexed="8"/>
        <rFont val="Andalus"/>
        <family val="1"/>
      </rPr>
      <t>with side vegetables &amp; rice</t>
    </r>
  </si>
  <si>
    <r>
      <t>CHICKEN Pad Thai &amp;</t>
    </r>
    <r>
      <rPr>
        <sz val="10"/>
        <color indexed="8"/>
        <rFont val="Andalus"/>
        <family val="1"/>
      </rPr>
      <t xml:space="preserve"> side vegetables</t>
    </r>
  </si>
  <si>
    <r>
      <rPr>
        <sz val="11"/>
        <color indexed="8"/>
        <rFont val="Andalus"/>
        <family val="1"/>
      </rPr>
      <t>Ginger &amp; Onion SLICED FISH</t>
    </r>
    <r>
      <rPr>
        <sz val="12"/>
        <color indexed="8"/>
        <rFont val="Andalus"/>
        <family val="1"/>
      </rPr>
      <t xml:space="preserve"> </t>
    </r>
    <r>
      <rPr>
        <sz val="10"/>
        <color indexed="8"/>
        <rFont val="Andalus"/>
        <family val="1"/>
      </rPr>
      <t>with green vegetables &amp; rice</t>
    </r>
  </si>
  <si>
    <r>
      <t xml:space="preserve">Chicken Rice </t>
    </r>
    <r>
      <rPr>
        <sz val="9"/>
        <color indexed="8"/>
        <rFont val="Andalus"/>
        <family val="1"/>
      </rPr>
      <t>with stir fried vegetables</t>
    </r>
  </si>
  <si>
    <r>
      <rPr>
        <sz val="11"/>
        <color indexed="8"/>
        <rFont val="Andalus"/>
        <family val="1"/>
      </rPr>
      <t>Black Pepper Fish</t>
    </r>
    <r>
      <rPr>
        <sz val="12"/>
        <color indexed="8"/>
        <rFont val="Andalus"/>
        <family val="1"/>
      </rPr>
      <t xml:space="preserve"> </t>
    </r>
    <r>
      <rPr>
        <sz val="10"/>
        <color indexed="8"/>
        <rFont val="Andalus"/>
        <family val="1"/>
      </rPr>
      <t>with stir fried vegetables &amp; rice</t>
    </r>
  </si>
  <si>
    <r>
      <rPr>
        <sz val="11"/>
        <color indexed="8"/>
        <rFont val="Andalus"/>
        <family val="1"/>
      </rPr>
      <t xml:space="preserve">Chicken Katsudon </t>
    </r>
    <r>
      <rPr>
        <sz val="10"/>
        <color indexed="8"/>
        <rFont val="Andalus"/>
        <family val="1"/>
      </rPr>
      <t>with side vegetables</t>
    </r>
  </si>
  <si>
    <r>
      <rPr>
        <sz val="11"/>
        <color indexed="8"/>
        <rFont val="Andalus"/>
        <family val="1"/>
      </rPr>
      <t xml:space="preserve">Char Siew Rice </t>
    </r>
    <r>
      <rPr>
        <sz val="10"/>
        <color indexed="8"/>
        <rFont val="Andalus"/>
        <family val="1"/>
      </rPr>
      <t>with stir fried vegetables</t>
    </r>
  </si>
  <si>
    <r>
      <t xml:space="preserve">Sweet and Sour Chicken </t>
    </r>
    <r>
      <rPr>
        <sz val="10"/>
        <color indexed="8"/>
        <rFont val="Andalus"/>
        <family val="1"/>
      </rPr>
      <t>with green vegetables &amp; rice</t>
    </r>
  </si>
  <si>
    <r>
      <rPr>
        <sz val="11"/>
        <color indexed="8"/>
        <rFont val="Andalus"/>
        <family val="1"/>
      </rPr>
      <t>Chicken Curry</t>
    </r>
    <r>
      <rPr>
        <sz val="12"/>
        <color indexed="8"/>
        <rFont val="Andalus"/>
        <family val="1"/>
      </rPr>
      <t xml:space="preserve"> </t>
    </r>
    <r>
      <rPr>
        <sz val="10"/>
        <color indexed="8"/>
        <rFont val="Andalus"/>
        <family val="1"/>
      </rPr>
      <t>with vegetables &amp; rice</t>
    </r>
  </si>
  <si>
    <r>
      <rPr>
        <sz val="11"/>
        <color indexed="8"/>
        <rFont val="Andalus"/>
        <family val="1"/>
      </rPr>
      <t>Stir Fry Ginger &amp; Onion Fish</t>
    </r>
    <r>
      <rPr>
        <sz val="10"/>
        <color indexed="8"/>
        <rFont val="Andalus"/>
        <family val="1"/>
      </rPr>
      <t xml:space="preserve"> with green vegetables &amp; rice</t>
    </r>
  </si>
  <si>
    <r>
      <rPr>
        <sz val="11"/>
        <color indexed="8"/>
        <rFont val="Andalus"/>
        <family val="1"/>
      </rPr>
      <t>SAUTÉED Beef</t>
    </r>
    <r>
      <rPr>
        <sz val="10"/>
        <color indexed="8"/>
        <rFont val="Andalus"/>
        <family val="1"/>
      </rPr>
      <t xml:space="preserve"> with asian greens &amp; glass noodles</t>
    </r>
  </si>
  <si>
    <r>
      <rPr>
        <sz val="11"/>
        <color indexed="8"/>
        <rFont val="Andalus"/>
        <family val="1"/>
      </rPr>
      <t>BEEF TACO</t>
    </r>
    <r>
      <rPr>
        <sz val="10"/>
        <color indexed="8"/>
        <rFont val="Andalus"/>
        <family val="1"/>
      </rPr>
      <t xml:space="preserve"> with salsa, guacamole, sour cream &amp; salad</t>
    </r>
  </si>
  <si>
    <r>
      <rPr>
        <sz val="11"/>
        <color indexed="8"/>
        <rFont val="Andalus"/>
        <family val="1"/>
      </rPr>
      <t>Beef Lasagne</t>
    </r>
    <r>
      <rPr>
        <sz val="10"/>
        <color indexed="8"/>
        <rFont val="Andalus"/>
        <family val="1"/>
      </rPr>
      <t xml:space="preserve"> with salad</t>
    </r>
  </si>
  <si>
    <r>
      <rPr>
        <sz val="11"/>
        <color indexed="8"/>
        <rFont val="Andalus"/>
        <family val="1"/>
      </rPr>
      <t xml:space="preserve">TOFU FAJITAS set </t>
    </r>
  </si>
  <si>
    <r>
      <rPr>
        <sz val="11"/>
        <color indexed="8"/>
        <rFont val="Andalus"/>
        <family val="1"/>
      </rPr>
      <t>Vegetarian Egg Fried Rice</t>
    </r>
    <r>
      <rPr>
        <sz val="10"/>
        <color indexed="8"/>
        <rFont val="Andalus"/>
        <family val="1"/>
      </rPr>
      <t xml:space="preserve"> with stir fried green vegetables</t>
    </r>
  </si>
  <si>
    <r>
      <rPr>
        <sz val="11"/>
        <color indexed="8"/>
        <rFont val="Andalus"/>
        <family val="1"/>
      </rPr>
      <t>Chicken Gyro</t>
    </r>
    <r>
      <rPr>
        <sz val="12"/>
        <color indexed="8"/>
        <rFont val="Andalus"/>
        <family val="1"/>
      </rPr>
      <t xml:space="preserve"> </t>
    </r>
    <r>
      <rPr>
        <sz val="10"/>
        <color indexed="8"/>
        <rFont val="Andalus"/>
        <family val="1"/>
      </rPr>
      <t>with tzatziki sauce</t>
    </r>
  </si>
  <si>
    <r>
      <rPr>
        <sz val="11"/>
        <color indexed="8"/>
        <rFont val="Andalus"/>
        <family val="1"/>
      </rPr>
      <t>Spicy Italian Sausage Pasta</t>
    </r>
    <r>
      <rPr>
        <sz val="12"/>
        <color indexed="8"/>
        <rFont val="Andalus"/>
        <family val="1"/>
      </rPr>
      <t xml:space="preserve"> </t>
    </r>
    <r>
      <rPr>
        <sz val="10"/>
        <color indexed="8"/>
        <rFont val="Andalus"/>
        <family val="1"/>
      </rPr>
      <t>with salad</t>
    </r>
  </si>
  <si>
    <r>
      <t xml:space="preserve">Summer Vegetable </t>
    </r>
    <r>
      <rPr>
        <sz val="10"/>
        <color indexed="8"/>
        <rFont val="Andalus"/>
        <family val="1"/>
      </rPr>
      <t>with spaghetti</t>
    </r>
  </si>
  <si>
    <r>
      <t xml:space="preserve">Teriyaki Tofu </t>
    </r>
    <r>
      <rPr>
        <sz val="10"/>
        <color indexed="8"/>
        <rFont val="Andalus"/>
        <family val="1"/>
      </rPr>
      <t>with vegetables &amp; rice</t>
    </r>
  </si>
  <si>
    <r>
      <rPr>
        <sz val="11"/>
        <color indexed="8"/>
        <rFont val="Andalus"/>
        <family val="1"/>
      </rPr>
      <t>BBQ Pork Ribs</t>
    </r>
    <r>
      <rPr>
        <sz val="12"/>
        <color indexed="8"/>
        <rFont val="Andalus"/>
        <family val="1"/>
      </rPr>
      <t xml:space="preserve"> </t>
    </r>
    <r>
      <rPr>
        <sz val="10"/>
        <color indexed="8"/>
        <rFont val="Andalus"/>
        <family val="1"/>
      </rPr>
      <t>with coleslaw &amp; roasted potatoes</t>
    </r>
  </si>
  <si>
    <r>
      <rPr>
        <sz val="11"/>
        <color indexed="8"/>
        <rFont val="Andalus"/>
        <family val="1"/>
      </rPr>
      <t>Beef Moussaka</t>
    </r>
    <r>
      <rPr>
        <sz val="10"/>
        <color indexed="8"/>
        <rFont val="Andalus"/>
        <family val="1"/>
      </rPr>
      <t xml:space="preserve"> with roasted vegetables</t>
    </r>
  </si>
  <si>
    <r>
      <rPr>
        <sz val="11"/>
        <color indexed="8"/>
        <rFont val="Andalus"/>
        <family val="1"/>
      </rPr>
      <t>Basil Chicken</t>
    </r>
    <r>
      <rPr>
        <sz val="12"/>
        <color indexed="8"/>
        <rFont val="Andalus"/>
        <family val="1"/>
      </rPr>
      <t xml:space="preserve"> </t>
    </r>
    <r>
      <rPr>
        <sz val="10"/>
        <color indexed="8"/>
        <rFont val="Andalus"/>
        <family val="1"/>
      </rPr>
      <t>with roasted summer vegetables</t>
    </r>
  </si>
  <si>
    <r>
      <rPr>
        <sz val="11"/>
        <color indexed="8"/>
        <rFont val="Andalus"/>
        <family val="1"/>
      </rPr>
      <t>Chicken Enchiladas</t>
    </r>
    <r>
      <rPr>
        <sz val="12"/>
        <color indexed="8"/>
        <rFont val="Andalus"/>
        <family val="1"/>
      </rPr>
      <t xml:space="preserve"> </t>
    </r>
    <r>
      <rPr>
        <sz val="10"/>
        <color indexed="8"/>
        <rFont val="Andalus"/>
        <family val="1"/>
      </rPr>
      <t>with side salad</t>
    </r>
  </si>
  <si>
    <r>
      <rPr>
        <sz val="11"/>
        <color indexed="8"/>
        <rFont val="Andalus"/>
        <family val="1"/>
      </rPr>
      <t>Mac and Cheese</t>
    </r>
    <r>
      <rPr>
        <sz val="12"/>
        <color indexed="8"/>
        <rFont val="Andalus"/>
        <family val="1"/>
      </rPr>
      <t xml:space="preserve"> </t>
    </r>
    <r>
      <rPr>
        <sz val="10"/>
        <color indexed="8"/>
        <rFont val="Andalus"/>
        <family val="1"/>
      </rPr>
      <t>with side vegetables</t>
    </r>
  </si>
  <si>
    <r>
      <rPr>
        <sz val="11"/>
        <color indexed="8"/>
        <rFont val="Andalus"/>
        <family val="1"/>
      </rPr>
      <t>Stir Fried Asian Noodles</t>
    </r>
    <r>
      <rPr>
        <sz val="12"/>
        <color indexed="8"/>
        <rFont val="Andalus"/>
        <family val="1"/>
      </rPr>
      <t xml:space="preserve"> </t>
    </r>
    <r>
      <rPr>
        <sz val="10"/>
        <color indexed="8"/>
        <rFont val="Andalus"/>
        <family val="1"/>
      </rPr>
      <t>with green vegetables</t>
    </r>
  </si>
  <si>
    <r>
      <rPr>
        <sz val="11"/>
        <color indexed="8"/>
        <rFont val="Andalus"/>
        <family val="1"/>
      </rPr>
      <t>Hamburger</t>
    </r>
    <r>
      <rPr>
        <sz val="10"/>
        <color indexed="8"/>
        <rFont val="Andalus"/>
        <family val="1"/>
      </rPr>
      <t xml:space="preserve"> with caramelised onions, brioche bun &amp; fries</t>
    </r>
  </si>
  <si>
    <r>
      <rPr>
        <sz val="11"/>
        <color indexed="8"/>
        <rFont val="Andalus"/>
        <family val="1"/>
      </rPr>
      <t>Roasted Black Pepper Chicken</t>
    </r>
    <r>
      <rPr>
        <sz val="10"/>
        <color indexed="8"/>
        <rFont val="Andalus"/>
        <family val="1"/>
      </rPr>
      <t xml:space="preserve"> with roastedvegetables &amp; rice salad</t>
    </r>
  </si>
  <si>
    <r>
      <rPr>
        <sz val="11"/>
        <color indexed="8"/>
        <rFont val="Andalus"/>
        <family val="1"/>
      </rPr>
      <t xml:space="preserve">Sweet and Sour Tofu </t>
    </r>
    <r>
      <rPr>
        <sz val="10"/>
        <color indexed="8"/>
        <rFont val="Andalus"/>
        <family val="1"/>
      </rPr>
      <t>with stir fried vegetables &amp; rice</t>
    </r>
  </si>
  <si>
    <r>
      <rPr>
        <sz val="11"/>
        <color indexed="8"/>
        <rFont val="Andalus"/>
        <family val="1"/>
      </rPr>
      <t>BAKED Summer Pasta</t>
    </r>
    <r>
      <rPr>
        <sz val="10"/>
        <color indexed="8"/>
        <rFont val="Andalus"/>
        <family val="1"/>
      </rPr>
      <t xml:space="preserve"> with roasted vegetables &amp; cheese</t>
    </r>
  </si>
  <si>
    <r>
      <rPr>
        <sz val="11"/>
        <color indexed="8"/>
        <rFont val="Andalus"/>
        <family val="1"/>
      </rPr>
      <t>Chicken Fajitas</t>
    </r>
    <r>
      <rPr>
        <sz val="12"/>
        <color indexed="8"/>
        <rFont val="Andalus"/>
        <family val="1"/>
      </rPr>
      <t xml:space="preserve"> s</t>
    </r>
    <r>
      <rPr>
        <sz val="10"/>
        <color indexed="8"/>
        <rFont val="Andalus"/>
        <family val="1"/>
      </rPr>
      <t>et</t>
    </r>
  </si>
  <si>
    <r>
      <rPr>
        <sz val="11"/>
        <color indexed="8"/>
        <rFont val="Andalus"/>
        <family val="1"/>
      </rPr>
      <t>BBQ Chicken</t>
    </r>
    <r>
      <rPr>
        <sz val="12"/>
        <color indexed="8"/>
        <rFont val="Andalus"/>
        <family val="1"/>
      </rPr>
      <t xml:space="preserve"> </t>
    </r>
    <r>
      <rPr>
        <sz val="10"/>
        <color indexed="8"/>
        <rFont val="Andalus"/>
        <family val="1"/>
      </rPr>
      <t>with roasted potatoes &amp; salad</t>
    </r>
  </si>
  <si>
    <r>
      <rPr>
        <sz val="11"/>
        <color indexed="8"/>
        <rFont val="Andalus"/>
        <family val="1"/>
      </rPr>
      <t>Penne Pasta</t>
    </r>
    <r>
      <rPr>
        <sz val="12"/>
        <color indexed="8"/>
        <rFont val="Andalus"/>
        <family val="1"/>
      </rPr>
      <t xml:space="preserve"> </t>
    </r>
    <r>
      <rPr>
        <sz val="10"/>
        <color indexed="8"/>
        <rFont val="Andalus"/>
        <family val="1"/>
      </rPr>
      <t>with pesto</t>
    </r>
    <r>
      <rPr>
        <sz val="12"/>
        <color indexed="8"/>
        <rFont val="Andalus"/>
        <family val="1"/>
      </rPr>
      <t xml:space="preserve"> </t>
    </r>
    <r>
      <rPr>
        <sz val="10"/>
        <color indexed="8"/>
        <rFont val="Andalus"/>
        <family val="1"/>
      </rPr>
      <t>and side vegetables</t>
    </r>
  </si>
  <si>
    <r>
      <rPr>
        <sz val="11"/>
        <color indexed="8"/>
        <rFont val="Andalus"/>
        <family val="1"/>
      </rPr>
      <t>Vegetarian Beehoon</t>
    </r>
    <r>
      <rPr>
        <sz val="12"/>
        <color indexed="8"/>
        <rFont val="Andalus"/>
        <family val="1"/>
      </rPr>
      <t xml:space="preserve"> </t>
    </r>
    <r>
      <rPr>
        <sz val="10"/>
        <color indexed="8"/>
        <rFont val="Andalus"/>
        <family val="1"/>
      </rPr>
      <t>with stir fried vegetables</t>
    </r>
  </si>
  <si>
    <r>
      <rPr>
        <sz val="11"/>
        <color indexed="8"/>
        <rFont val="Andalus"/>
        <family val="1"/>
      </rPr>
      <t>Spaghetti Bolognese</t>
    </r>
    <r>
      <rPr>
        <sz val="10"/>
        <color indexed="8"/>
        <rFont val="Andalus"/>
        <family val="1"/>
      </rPr>
      <t xml:space="preserve"> with roasted vegetables</t>
    </r>
  </si>
  <si>
    <r>
      <rPr>
        <sz val="11"/>
        <color indexed="8"/>
        <rFont val="Andalus"/>
        <family val="1"/>
      </rPr>
      <t>Beef Stroganoff</t>
    </r>
    <r>
      <rPr>
        <sz val="10"/>
        <color indexed="8"/>
        <rFont val="Andalus"/>
        <family val="1"/>
      </rPr>
      <t xml:space="preserve"> with rice</t>
    </r>
  </si>
  <si>
    <r>
      <rPr>
        <sz val="11"/>
        <color indexed="8"/>
        <rFont val="Andalus"/>
        <family val="1"/>
      </rPr>
      <t>Spaghetti Alio olio</t>
    </r>
    <r>
      <rPr>
        <sz val="10"/>
        <color indexed="8"/>
        <rFont val="Andalus"/>
        <family val="1"/>
      </rPr>
      <t xml:space="preserve"> with roasted vegetables</t>
    </r>
  </si>
  <si>
    <r>
      <rPr>
        <sz val="11"/>
        <color indexed="8"/>
        <rFont val="Andalus"/>
        <family val="1"/>
      </rPr>
      <t>Yakisoba</t>
    </r>
    <r>
      <rPr>
        <sz val="10"/>
        <color indexed="8"/>
        <rFont val="Andalus"/>
        <family val="1"/>
      </rPr>
      <t xml:space="preserve"> with side vegetables</t>
    </r>
  </si>
  <si>
    <t>Fried Chicken with lemon sauce</t>
  </si>
  <si>
    <t>Honey Baked Ham   per 100g</t>
  </si>
  <si>
    <t>Chicken Nuggets   5 pieces</t>
  </si>
  <si>
    <t>SteamED Dumplings   5 pieces</t>
  </si>
  <si>
    <t xml:space="preserve">Burrito bowl </t>
  </si>
  <si>
    <r>
      <rPr>
        <sz val="11"/>
        <color indexed="8"/>
        <rFont val="Andalus"/>
        <family val="1"/>
      </rPr>
      <t>Crispy Peanut and Tofu</t>
    </r>
    <r>
      <rPr>
        <sz val="10"/>
        <color indexed="8"/>
        <rFont val="Andalus"/>
        <family val="1"/>
      </rPr>
      <t xml:space="preserve"> with cauliflower rice</t>
    </r>
  </si>
  <si>
    <r>
      <rPr>
        <sz val="11"/>
        <color indexed="8"/>
        <rFont val="Andalus"/>
        <family val="1"/>
      </rPr>
      <t>Chickpea Burger</t>
    </r>
    <r>
      <rPr>
        <sz val="12"/>
        <color indexed="8"/>
        <rFont val="Andalus"/>
        <family val="1"/>
      </rPr>
      <t xml:space="preserve"> </t>
    </r>
    <r>
      <rPr>
        <sz val="10"/>
        <color indexed="8"/>
        <rFont val="Andalus"/>
        <family val="1"/>
      </rPr>
      <t>with side salad</t>
    </r>
  </si>
  <si>
    <r>
      <rPr>
        <sz val="11"/>
        <color indexed="8"/>
        <rFont val="Andalus"/>
        <family val="1"/>
      </rPr>
      <t>Creamy Spinach Soup</t>
    </r>
    <r>
      <rPr>
        <sz val="10"/>
        <color indexed="8"/>
        <rFont val="Andalus"/>
        <family val="1"/>
      </rPr>
      <t xml:space="preserve"> with feta, garlic pita &amp; salad</t>
    </r>
  </si>
  <si>
    <r>
      <rPr>
        <sz val="11"/>
        <color indexed="8"/>
        <rFont val="Andalus"/>
        <family val="1"/>
      </rPr>
      <t>Veggie Burger</t>
    </r>
    <r>
      <rPr>
        <sz val="12"/>
        <color indexed="8"/>
        <rFont val="Andalus"/>
        <family val="1"/>
      </rPr>
      <t xml:space="preserve"> </t>
    </r>
    <r>
      <rPr>
        <sz val="10"/>
        <color indexed="8"/>
        <rFont val="Andalus"/>
        <family val="1"/>
      </rPr>
      <t>with sweet potato fries</t>
    </r>
  </si>
  <si>
    <r>
      <rPr>
        <sz val="11"/>
        <color indexed="8"/>
        <rFont val="Andalus"/>
        <family val="1"/>
      </rPr>
      <t>Grilled Tofu with Pineapple</t>
    </r>
    <r>
      <rPr>
        <sz val="12"/>
        <color indexed="8"/>
        <rFont val="Andalus"/>
        <family val="1"/>
      </rPr>
      <t xml:space="preserve">, </t>
    </r>
    <r>
      <rPr>
        <sz val="10"/>
        <color indexed="8"/>
        <rFont val="Andalus"/>
        <family val="1"/>
      </rPr>
      <t>salsa &amp; coconut rice</t>
    </r>
  </si>
  <si>
    <r>
      <rPr>
        <sz val="11"/>
        <color indexed="8"/>
        <rFont val="Andalus"/>
        <family val="1"/>
      </rPr>
      <t>Barley Vegetable Soup</t>
    </r>
    <r>
      <rPr>
        <sz val="10"/>
        <color indexed="8"/>
        <rFont val="Andalus"/>
        <family val="1"/>
      </rPr>
      <t xml:space="preserve"> with wholegrain bread roll</t>
    </r>
  </si>
  <si>
    <t>Garden Salad   per person</t>
  </si>
  <si>
    <t>Rice Salad   per person</t>
  </si>
  <si>
    <t>FRIED Spring Roll vegetarian   per piece</t>
  </si>
  <si>
    <t>Vietnamese SUMMER Roll vegetarian   per piece</t>
  </si>
  <si>
    <t>Banana Bread   per slice</t>
  </si>
  <si>
    <t>BAGELS with cream cheese   5 pieces</t>
  </si>
  <si>
    <r>
      <rPr>
        <sz val="10"/>
        <color indexed="8"/>
        <rFont val="Andalus"/>
        <family val="1"/>
      </rPr>
      <t>Baguette</t>
    </r>
    <r>
      <rPr>
        <sz val="12"/>
        <color indexed="8"/>
        <rFont val="Andalus"/>
        <family val="1"/>
      </rPr>
      <t xml:space="preserve">   </t>
    </r>
    <r>
      <rPr>
        <sz val="10"/>
        <color indexed="8"/>
        <rFont val="Andalus"/>
        <family val="1"/>
      </rPr>
      <t>6 inch</t>
    </r>
    <r>
      <rPr>
        <sz val="12"/>
        <color indexed="8"/>
        <rFont val="Andalus"/>
        <family val="1"/>
      </rPr>
      <t xml:space="preserve"> </t>
    </r>
  </si>
  <si>
    <r>
      <rPr>
        <sz val="10"/>
        <color indexed="8"/>
        <rFont val="Andalus"/>
        <family val="1"/>
      </rPr>
      <t>Plain White Bread loaf</t>
    </r>
  </si>
  <si>
    <r>
      <rPr>
        <sz val="10"/>
        <color indexed="8"/>
        <rFont val="Andalus"/>
        <family val="1"/>
      </rPr>
      <t>Granola Bar   per piece</t>
    </r>
  </si>
  <si>
    <r>
      <rPr>
        <sz val="10"/>
        <color indexed="8"/>
        <rFont val="Andalus"/>
        <family val="1"/>
      </rPr>
      <t xml:space="preserve">Popcorn </t>
    </r>
    <r>
      <rPr>
        <sz val="12"/>
        <color indexed="8"/>
        <rFont val="Andalus"/>
        <family val="1"/>
      </rPr>
      <t xml:space="preserve">  </t>
    </r>
    <r>
      <rPr>
        <sz val="10"/>
        <color indexed="8"/>
        <rFont val="Andalus"/>
        <family val="1"/>
      </rPr>
      <t>45g</t>
    </r>
  </si>
  <si>
    <r>
      <rPr>
        <sz val="10"/>
        <color indexed="8"/>
        <rFont val="Andalus"/>
        <family val="1"/>
      </rPr>
      <t>Watermelon</t>
    </r>
    <r>
      <rPr>
        <sz val="11"/>
        <color indexed="8"/>
        <rFont val="Andalus"/>
        <family val="1"/>
      </rPr>
      <t xml:space="preserve"> </t>
    </r>
    <r>
      <rPr>
        <sz val="10"/>
        <color indexed="8"/>
        <rFont val="Andalus"/>
        <family val="1"/>
      </rPr>
      <t>bowl</t>
    </r>
  </si>
  <si>
    <r>
      <rPr>
        <sz val="10"/>
        <color indexed="8"/>
        <rFont val="Andalus"/>
        <family val="1"/>
      </rPr>
      <t>Mix Fruit</t>
    </r>
    <r>
      <rPr>
        <sz val="12"/>
        <color indexed="8"/>
        <rFont val="Andalus"/>
        <family val="1"/>
      </rPr>
      <t xml:space="preserve"> </t>
    </r>
    <r>
      <rPr>
        <sz val="10"/>
        <color indexed="8"/>
        <rFont val="Andalus"/>
        <family val="1"/>
      </rPr>
      <t>bowl</t>
    </r>
  </si>
  <si>
    <r>
      <rPr>
        <sz val="11"/>
        <color indexed="8"/>
        <rFont val="Andalus"/>
        <family val="1"/>
      </rPr>
      <t>Cheese Box</t>
    </r>
    <r>
      <rPr>
        <sz val="10"/>
        <color indexed="8"/>
        <rFont val="Andalus"/>
        <family val="1"/>
      </rPr>
      <t xml:space="preserve"> with nuts and veggie sticks   per person</t>
    </r>
  </si>
  <si>
    <r>
      <rPr>
        <sz val="10"/>
        <color indexed="8"/>
        <rFont val="Andalus"/>
        <family val="1"/>
      </rPr>
      <t xml:space="preserve">FRUIT Juice </t>
    </r>
    <r>
      <rPr>
        <sz val="9"/>
        <color indexed="8"/>
        <rFont val="Andalus"/>
        <family val="1"/>
      </rPr>
      <t>100% marigold</t>
    </r>
    <r>
      <rPr>
        <sz val="10"/>
        <color indexed="8"/>
        <rFont val="Andalus"/>
        <family val="1"/>
      </rPr>
      <t xml:space="preserve">  I  surprise</t>
    </r>
  </si>
  <si>
    <r>
      <rPr>
        <sz val="10"/>
        <color indexed="8"/>
        <rFont val="Andalus"/>
        <family val="1"/>
      </rPr>
      <t xml:space="preserve">Coconut Water </t>
    </r>
    <r>
      <rPr>
        <sz val="9"/>
        <color indexed="8"/>
        <rFont val="Andalus"/>
        <family val="1"/>
      </rPr>
      <t>cocomax   I  bottled 500ml</t>
    </r>
  </si>
  <si>
    <r>
      <t>Sparkling Water</t>
    </r>
    <r>
      <rPr>
        <sz val="11"/>
        <color indexed="8"/>
        <rFont val="Andalus"/>
        <family val="1"/>
      </rPr>
      <t xml:space="preserve"> </t>
    </r>
    <r>
      <rPr>
        <sz val="10"/>
        <color indexed="8"/>
        <rFont val="Andalus"/>
        <family val="1"/>
      </rPr>
      <t>perrier  I</t>
    </r>
    <r>
      <rPr>
        <sz val="9"/>
        <color indexed="8"/>
        <rFont val="Andalus"/>
        <family val="1"/>
      </rPr>
      <t xml:space="preserve"> 330ml</t>
    </r>
  </si>
  <si>
    <r>
      <rPr>
        <sz val="10"/>
        <color indexed="8"/>
        <rFont val="Andalus"/>
        <family val="1"/>
      </rPr>
      <t>Sparkling Water</t>
    </r>
    <r>
      <rPr>
        <sz val="11"/>
        <color indexed="8"/>
        <rFont val="Andalus"/>
        <family val="1"/>
      </rPr>
      <t xml:space="preserve"> </t>
    </r>
    <r>
      <rPr>
        <sz val="10"/>
        <color indexed="8"/>
        <rFont val="Andalus"/>
        <family val="1"/>
      </rPr>
      <t>perrier  I</t>
    </r>
    <r>
      <rPr>
        <sz val="9"/>
        <color indexed="8"/>
        <rFont val="Andalus"/>
        <family val="1"/>
      </rPr>
      <t xml:space="preserve"> 330ml</t>
    </r>
  </si>
  <si>
    <t>Chocolate Oat Almond Cookie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</si>
</sst>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quot;$&quot;#,##0.00"/>
    <numFmt numFmtId="165" formatCode="&quot; &quot;&quot;$&quot;* #,##0.00&quot; &quot;;&quot; &quot;&quot;$&quot;* \(#,##0.00\);&quot; &quot;&quot;$&quot;* &quot;-&quot;??&quot; &quot;"/>
    <numFmt numFmtId="166" formatCode="&quot;$&quot;0.00"/>
  </numFmts>
  <fonts count="41">
    <font>
      <sz val="12"/>
      <color indexed="8"/>
      <name val="Calibri"/>
    </font>
    <font>
      <b/>
      <sz val="22"/>
      <color indexed="8"/>
      <name val="Marker Felt"/>
      <family val="4"/>
    </font>
    <font>
      <sz val="14"/>
      <color indexed="8"/>
      <name val="Avenir Book"/>
      <family val="2"/>
    </font>
    <font>
      <sz val="14"/>
      <color indexed="8"/>
      <name val="Avenir Heavy"/>
      <family val="2"/>
    </font>
    <font>
      <sz val="14"/>
      <color indexed="8"/>
      <name val="Damascus Regular"/>
    </font>
    <font>
      <i/>
      <sz val="14"/>
      <color indexed="8"/>
      <name val="Avenir Heavy"/>
      <family val="2"/>
    </font>
    <font>
      <sz val="13"/>
      <color indexed="8"/>
      <name val="Avenir Book"/>
      <family val="2"/>
    </font>
    <font>
      <sz val="10"/>
      <color indexed="8"/>
      <name val="Chalkboard"/>
      <family val="4"/>
    </font>
    <font>
      <sz val="13"/>
      <color indexed="8"/>
      <name val="Chalkboard"/>
      <family val="4"/>
    </font>
    <font>
      <sz val="17"/>
      <color indexed="8"/>
      <name val="Chalkboard"/>
      <family val="4"/>
    </font>
    <font>
      <sz val="16"/>
      <color indexed="8"/>
      <name val="Copperplate"/>
      <family val="1"/>
    </font>
    <font>
      <sz val="22"/>
      <color indexed="8"/>
      <name val="American Typewriter"/>
      <family val="1"/>
    </font>
    <font>
      <b/>
      <sz val="13"/>
      <color indexed="8"/>
      <name val="Chalkboard"/>
      <family val="4"/>
    </font>
    <font>
      <sz val="12"/>
      <color indexed="8"/>
      <name val="Copperplate"/>
      <family val="1"/>
    </font>
    <font>
      <sz val="11"/>
      <color indexed="8"/>
      <name val="クレー ミディアム"/>
      <family val="1"/>
      <charset val="128"/>
    </font>
    <font>
      <sz val="11"/>
      <color indexed="8"/>
      <name val="Avenir Book"/>
      <family val="2"/>
    </font>
    <font>
      <sz val="12"/>
      <color indexed="8"/>
      <name val="Avenir Book"/>
      <family val="2"/>
    </font>
    <font>
      <sz val="11"/>
      <color indexed="8"/>
      <name val="Avenir Heavy"/>
      <family val="2"/>
    </font>
    <font>
      <i/>
      <u/>
      <sz val="12"/>
      <color indexed="8"/>
      <name val="Century Gothic"/>
      <family val="1"/>
    </font>
    <font>
      <sz val="12"/>
      <color indexed="8"/>
      <name val="Avenir Heavy"/>
      <family val="2"/>
    </font>
    <font>
      <i/>
      <u/>
      <sz val="13"/>
      <color indexed="8"/>
      <name val="Century Gothic"/>
      <family val="1"/>
    </font>
    <font>
      <sz val="13"/>
      <color indexed="8"/>
      <name val="Century Gothic"/>
      <family val="1"/>
    </font>
    <font>
      <sz val="13"/>
      <color indexed="8"/>
      <name val="Calibri (Body)"/>
    </font>
    <font>
      <i/>
      <sz val="13"/>
      <color indexed="8"/>
      <name val="Calibri (Body)"/>
    </font>
    <font>
      <sz val="10"/>
      <color indexed="8"/>
      <name val="Avenir Heavy"/>
      <family val="2"/>
    </font>
    <font>
      <sz val="12"/>
      <color indexed="8"/>
      <name val="Futura"/>
      <family val="2"/>
    </font>
    <font>
      <sz val="11"/>
      <color indexed="8"/>
      <name val="Damascus Bold"/>
    </font>
    <font>
      <sz val="11"/>
      <color indexed="12"/>
      <name val="Damascus Bold"/>
    </font>
    <font>
      <b/>
      <sz val="14"/>
      <color rgb="FF000000"/>
      <name val="Avenir Black"/>
      <family val="2"/>
    </font>
    <font>
      <sz val="12"/>
      <color indexed="8"/>
      <name val="Calibri"/>
      <family val="2"/>
    </font>
    <font>
      <b/>
      <sz val="14"/>
      <color indexed="8"/>
      <name val="Copperplate"/>
      <family val="1"/>
    </font>
    <font>
      <b/>
      <sz val="14"/>
      <color indexed="8"/>
      <name val="Calibri"/>
      <family val="2"/>
    </font>
    <font>
      <b/>
      <u/>
      <sz val="14"/>
      <color indexed="8"/>
      <name val="Calibri"/>
      <family val="2"/>
    </font>
    <font>
      <u val="singleAccounting"/>
      <sz val="16"/>
      <color indexed="8"/>
      <name val="Avenir Heavy"/>
      <family val="2"/>
    </font>
    <font>
      <u val="singleAccounting"/>
      <sz val="12"/>
      <color indexed="8"/>
      <name val="Calibri"/>
      <family val="2"/>
    </font>
    <font>
      <sz val="10"/>
      <color indexed="8"/>
      <name val="Andalus"/>
      <family val="1"/>
    </font>
    <font>
      <sz val="11"/>
      <color indexed="8"/>
      <name val="Andalus"/>
      <family val="1"/>
    </font>
    <font>
      <sz val="12"/>
      <color indexed="8"/>
      <name val="Andalus"/>
      <family val="1"/>
    </font>
    <font>
      <sz val="9"/>
      <color indexed="8"/>
      <name val="Andalus"/>
      <family val="1"/>
    </font>
    <font>
      <sz val="10"/>
      <color indexed="13"/>
      <name val="Andalus"/>
      <family val="1"/>
    </font>
    <font>
      <sz val="12"/>
      <color rgb="FF000000"/>
      <name val="Andalus"/>
      <family val="1"/>
    </font>
  </fonts>
  <fills count="5">
    <fill>
      <patternFill patternType="none"/>
    </fill>
    <fill>
      <patternFill patternType="gray125"/>
    </fill>
    <fill>
      <patternFill patternType="solid">
        <fgColor indexed="9"/>
        <bgColor auto="1"/>
      </patternFill>
    </fill>
    <fill>
      <patternFill patternType="solid">
        <fgColor rgb="FFFFFFFF"/>
        <bgColor rgb="FF000000"/>
      </patternFill>
    </fill>
    <fill>
      <patternFill patternType="solid">
        <fgColor theme="9" tint="0.79998168889431442"/>
        <bgColor indexed="64"/>
      </patternFill>
    </fill>
  </fills>
  <borders count="38">
    <border>
      <left/>
      <right/>
      <top/>
      <bottom/>
      <diagonal/>
    </border>
    <border>
      <left/>
      <right/>
      <top/>
      <bottom/>
      <diagonal/>
    </border>
    <border>
      <left/>
      <right/>
      <top/>
      <bottom/>
      <diagonal/>
    </border>
    <border>
      <left/>
      <right style="thin">
        <color indexed="10"/>
      </right>
      <top style="thin">
        <color indexed="10"/>
      </top>
      <bottom style="thin">
        <color indexed="10"/>
      </bottom>
      <diagonal/>
    </border>
    <border>
      <left/>
      <right/>
      <top/>
      <bottom/>
      <diagonal/>
    </border>
    <border>
      <left/>
      <right/>
      <top/>
      <bottom/>
      <diagonal/>
    </border>
    <border>
      <left/>
      <right/>
      <top/>
      <bottom/>
      <diagonal/>
    </border>
    <border>
      <left/>
      <right/>
      <top/>
      <bottom/>
      <diagonal/>
    </border>
    <border>
      <left/>
      <right/>
      <top/>
      <bottom style="hair">
        <color indexed="8"/>
      </bottom>
      <diagonal/>
    </border>
    <border>
      <left/>
      <right/>
      <top/>
      <bottom style="hair">
        <color indexed="8"/>
      </bottom>
      <diagonal/>
    </border>
    <border>
      <left style="dotted">
        <color indexed="8"/>
      </left>
      <right/>
      <top style="hair">
        <color indexed="8"/>
      </top>
      <bottom/>
      <diagonal/>
    </border>
    <border>
      <left/>
      <right/>
      <top style="hair">
        <color indexed="8"/>
      </top>
      <bottom/>
      <diagonal/>
    </border>
    <border>
      <left/>
      <right style="hair">
        <color indexed="8"/>
      </right>
      <top style="hair">
        <color indexed="8"/>
      </top>
      <bottom/>
      <diagonal/>
    </border>
    <border>
      <left style="hair">
        <color indexed="8"/>
      </left>
      <right style="thin">
        <color indexed="10"/>
      </right>
      <top style="thin">
        <color indexed="10"/>
      </top>
      <bottom style="thin">
        <color indexed="10"/>
      </bottom>
      <diagonal/>
    </border>
    <border>
      <left style="hair">
        <color indexed="8"/>
      </left>
      <right/>
      <top/>
      <bottom/>
      <diagonal/>
    </border>
    <border>
      <left style="dotted">
        <color indexed="8"/>
      </left>
      <right/>
      <top/>
      <bottom/>
      <diagonal/>
    </border>
    <border>
      <left/>
      <right style="hair">
        <color indexed="8"/>
      </right>
      <top/>
      <bottom/>
      <diagonal/>
    </border>
    <border>
      <left/>
      <right/>
      <top style="thin">
        <color indexed="10"/>
      </top>
      <bottom/>
      <diagonal/>
    </border>
    <border>
      <left/>
      <right/>
      <top/>
      <bottom/>
      <diagonal/>
    </border>
    <border>
      <left/>
      <right/>
      <top/>
      <bottom/>
      <diagonal/>
    </border>
    <border>
      <left/>
      <right/>
      <top/>
      <bottom style="thin">
        <color indexed="11"/>
      </bottom>
      <diagonal/>
    </border>
    <border>
      <left/>
      <right/>
      <top/>
      <bottom/>
      <diagonal/>
    </border>
    <border>
      <left/>
      <right/>
      <top/>
      <bottom style="thin">
        <color indexed="8"/>
      </bottom>
      <diagonal/>
    </border>
    <border>
      <left/>
      <right/>
      <top style="thin">
        <color indexed="8"/>
      </top>
      <bottom/>
      <diagonal/>
    </border>
    <border>
      <left/>
      <right/>
      <top/>
      <bottom style="dotted">
        <color indexed="8"/>
      </bottom>
      <diagonal/>
    </border>
    <border>
      <left/>
      <right/>
      <top/>
      <bottom style="dotted">
        <color indexed="8"/>
      </bottom>
      <diagonal/>
    </border>
    <border>
      <left/>
      <right/>
      <top style="dotted">
        <color indexed="8"/>
      </top>
      <bottom style="thin">
        <color indexed="8"/>
      </bottom>
      <diagonal/>
    </border>
    <border>
      <left style="dotted">
        <color indexed="8"/>
      </left>
      <right style="dotted">
        <color indexed="8"/>
      </right>
      <top style="dotted">
        <color indexed="8"/>
      </top>
      <bottom/>
      <diagonal/>
    </border>
    <border>
      <left style="dotted">
        <color indexed="8"/>
      </left>
      <right style="dotted">
        <color indexed="8"/>
      </right>
      <top/>
      <bottom/>
      <diagonal/>
    </border>
    <border>
      <left/>
      <right/>
      <top style="thin">
        <color indexed="8"/>
      </top>
      <bottom style="thin">
        <color indexed="8"/>
      </bottom>
      <diagonal/>
    </border>
    <border>
      <left/>
      <right/>
      <top style="thin">
        <color indexed="8"/>
      </top>
      <bottom/>
      <diagonal/>
    </border>
    <border>
      <left style="dotted">
        <color indexed="8"/>
      </left>
      <right style="dotted">
        <color indexed="8"/>
      </right>
      <top/>
      <bottom style="dotted">
        <color indexed="8"/>
      </bottom>
      <diagonal/>
    </border>
    <border>
      <left/>
      <right style="dotted">
        <color indexed="8"/>
      </right>
      <top style="dotted">
        <color indexed="8"/>
      </top>
      <bottom/>
      <diagonal/>
    </border>
    <border>
      <left style="dotted">
        <color indexed="8"/>
      </left>
      <right/>
      <top/>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right style="dotted">
        <color indexed="8"/>
      </right>
      <top/>
      <bottom/>
      <diagonal/>
    </border>
  </borders>
  <cellStyleXfs count="1">
    <xf numFmtId="0" fontId="0" fillId="0" borderId="0" applyNumberFormat="0" applyFill="0" applyBorder="0" applyProtection="0"/>
  </cellStyleXfs>
  <cellXfs count="136">
    <xf numFmtId="0" fontId="0" fillId="0" borderId="0" xfId="0" applyFont="1" applyAlignment="1"/>
    <xf numFmtId="0" fontId="0" fillId="0" borderId="0" xfId="0" applyNumberFormat="1" applyFont="1" applyAlignment="1"/>
    <xf numFmtId="0" fontId="0" fillId="2" borderId="2" xfId="0" applyFont="1" applyFill="1" applyBorder="1" applyAlignment="1"/>
    <xf numFmtId="0" fontId="0" fillId="2" borderId="3" xfId="0" applyFont="1" applyFill="1" applyBorder="1" applyAlignment="1"/>
    <xf numFmtId="0" fontId="0" fillId="2" borderId="4" xfId="0" applyFont="1" applyFill="1" applyBorder="1" applyAlignment="1"/>
    <xf numFmtId="0" fontId="0" fillId="2" borderId="6" xfId="0" applyFont="1" applyFill="1" applyBorder="1" applyAlignment="1"/>
    <xf numFmtId="0" fontId="0" fillId="2" borderId="7" xfId="0" applyFont="1" applyFill="1" applyBorder="1" applyAlignment="1"/>
    <xf numFmtId="0" fontId="2" fillId="2" borderId="5" xfId="0" applyFont="1" applyFill="1" applyBorder="1" applyAlignment="1"/>
    <xf numFmtId="0" fontId="2" fillId="2" borderId="6" xfId="0" applyFont="1" applyFill="1" applyBorder="1" applyAlignment="1">
      <alignment horizontal="center"/>
    </xf>
    <xf numFmtId="0" fontId="4" fillId="2" borderId="8" xfId="0" applyFont="1" applyFill="1" applyBorder="1" applyAlignment="1"/>
    <xf numFmtId="0" fontId="0" fillId="2" borderId="9" xfId="0" applyFont="1" applyFill="1" applyBorder="1" applyAlignment="1"/>
    <xf numFmtId="0" fontId="4" fillId="2" borderId="10" xfId="0" applyFont="1" applyFill="1" applyBorder="1" applyAlignment="1"/>
    <xf numFmtId="0" fontId="0" fillId="2" borderId="11" xfId="0" applyFont="1" applyFill="1" applyBorder="1" applyAlignment="1"/>
    <xf numFmtId="0" fontId="0" fillId="2" borderId="12" xfId="0" applyFont="1" applyFill="1" applyBorder="1" applyAlignment="1"/>
    <xf numFmtId="0" fontId="0" fillId="2" borderId="13" xfId="0" applyFont="1" applyFill="1" applyBorder="1" applyAlignment="1"/>
    <xf numFmtId="0" fontId="0" fillId="2" borderId="14" xfId="0" applyFont="1" applyFill="1" applyBorder="1" applyAlignment="1"/>
    <xf numFmtId="0" fontId="3" fillId="2" borderId="15" xfId="0" applyFont="1" applyFill="1" applyBorder="1" applyAlignment="1"/>
    <xf numFmtId="49" fontId="3" fillId="2" borderId="6" xfId="0" applyNumberFormat="1" applyFont="1" applyFill="1" applyBorder="1" applyAlignment="1"/>
    <xf numFmtId="0" fontId="2" fillId="2" borderId="16" xfId="0" applyFont="1" applyFill="1" applyBorder="1" applyAlignment="1"/>
    <xf numFmtId="0" fontId="2" fillId="2" borderId="15" xfId="0" applyFont="1" applyFill="1" applyBorder="1" applyAlignment="1"/>
    <xf numFmtId="49" fontId="2" fillId="2" borderId="6" xfId="0" applyNumberFormat="1" applyFont="1" applyFill="1" applyBorder="1" applyAlignment="1"/>
    <xf numFmtId="0" fontId="2" fillId="2" borderId="6" xfId="0" applyFont="1" applyFill="1" applyBorder="1" applyAlignment="1"/>
    <xf numFmtId="0" fontId="0" fillId="2" borderId="16" xfId="0" applyFont="1" applyFill="1" applyBorder="1" applyAlignment="1"/>
    <xf numFmtId="0" fontId="2" fillId="2" borderId="15" xfId="0" applyFont="1" applyFill="1" applyBorder="1" applyAlignment="1">
      <alignment vertical="top" wrapText="1"/>
    </xf>
    <xf numFmtId="0" fontId="6" fillId="2" borderId="15" xfId="0" applyFont="1" applyFill="1" applyBorder="1" applyAlignment="1"/>
    <xf numFmtId="0" fontId="2" fillId="2" borderId="6" xfId="0" applyFont="1" applyFill="1" applyBorder="1" applyAlignment="1">
      <alignment wrapText="1"/>
    </xf>
    <xf numFmtId="0" fontId="2" fillId="2" borderId="16" xfId="0" applyFont="1" applyFill="1" applyBorder="1" applyAlignment="1">
      <alignment wrapText="1"/>
    </xf>
    <xf numFmtId="0" fontId="0" fillId="2" borderId="5" xfId="0" applyFont="1" applyFill="1" applyBorder="1" applyAlignment="1"/>
    <xf numFmtId="0" fontId="0" fillId="2" borderId="17" xfId="0" applyFont="1" applyFill="1" applyBorder="1" applyAlignment="1"/>
    <xf numFmtId="0" fontId="0" fillId="2" borderId="18" xfId="0" applyFont="1" applyFill="1" applyBorder="1" applyAlignment="1"/>
    <xf numFmtId="0" fontId="0" fillId="2" borderId="19" xfId="0" applyFont="1" applyFill="1" applyBorder="1" applyAlignment="1"/>
    <xf numFmtId="0" fontId="0" fillId="2" borderId="20" xfId="0" applyFont="1" applyFill="1" applyBorder="1" applyAlignment="1"/>
    <xf numFmtId="0" fontId="0" fillId="2" borderId="21" xfId="0" applyFont="1" applyFill="1" applyBorder="1" applyAlignment="1"/>
    <xf numFmtId="0" fontId="0" fillId="0" borderId="0" xfId="0" applyNumberFormat="1" applyFont="1" applyAlignment="1"/>
    <xf numFmtId="49" fontId="7" fillId="2" borderId="2" xfId="0" applyNumberFormat="1" applyFont="1" applyFill="1" applyBorder="1" applyAlignment="1">
      <alignment horizontal="left"/>
    </xf>
    <xf numFmtId="49" fontId="7" fillId="2" borderId="6" xfId="0" applyNumberFormat="1" applyFont="1" applyFill="1" applyBorder="1" applyAlignment="1">
      <alignment horizontal="left"/>
    </xf>
    <xf numFmtId="49" fontId="11" fillId="2" borderId="5" xfId="0" applyNumberFormat="1" applyFont="1" applyFill="1" applyBorder="1" applyAlignment="1">
      <alignment horizontal="center" vertical="center"/>
    </xf>
    <xf numFmtId="49" fontId="7" fillId="2" borderId="6" xfId="0" applyNumberFormat="1" applyFont="1" applyFill="1" applyBorder="1" applyAlignment="1">
      <alignment horizontal="left" vertical="top"/>
    </xf>
    <xf numFmtId="49" fontId="12" fillId="2" borderId="5" xfId="0" applyNumberFormat="1" applyFont="1" applyFill="1" applyBorder="1" applyAlignment="1">
      <alignment horizontal="center"/>
    </xf>
    <xf numFmtId="49" fontId="13" fillId="2" borderId="6" xfId="0" applyNumberFormat="1" applyFont="1" applyFill="1" applyBorder="1" applyAlignment="1">
      <alignment horizontal="center"/>
    </xf>
    <xf numFmtId="164" fontId="15" fillId="2" borderId="6" xfId="0" applyNumberFormat="1" applyFont="1" applyFill="1" applyBorder="1" applyAlignment="1">
      <alignment horizontal="center" vertical="center"/>
    </xf>
    <xf numFmtId="0" fontId="15" fillId="2" borderId="6" xfId="0" applyFont="1" applyFill="1" applyBorder="1" applyAlignment="1">
      <alignment horizontal="center"/>
    </xf>
    <xf numFmtId="165" fontId="16" fillId="2" borderId="6" xfId="0" applyNumberFormat="1" applyFont="1" applyFill="1" applyBorder="1" applyAlignment="1">
      <alignment horizontal="center"/>
    </xf>
    <xf numFmtId="49" fontId="12" fillId="2" borderId="5" xfId="0" applyNumberFormat="1" applyFont="1" applyFill="1" applyBorder="1" applyAlignment="1">
      <alignment horizontal="center" vertical="top"/>
    </xf>
    <xf numFmtId="166" fontId="17" fillId="2" borderId="6" xfId="0" applyNumberFormat="1" applyFont="1" applyFill="1" applyBorder="1" applyAlignment="1">
      <alignment horizontal="center" vertical="center"/>
    </xf>
    <xf numFmtId="49" fontId="12" fillId="2" borderId="5" xfId="0" applyNumberFormat="1" applyFont="1" applyFill="1" applyBorder="1" applyAlignment="1">
      <alignment horizontal="center" vertical="center"/>
    </xf>
    <xf numFmtId="166" fontId="3" fillId="2" borderId="6" xfId="0" applyNumberFormat="1" applyFont="1" applyFill="1" applyBorder="1" applyAlignment="1">
      <alignment horizontal="center" vertical="center"/>
    </xf>
    <xf numFmtId="165" fontId="16" fillId="2" borderId="6" xfId="0" applyNumberFormat="1" applyFont="1" applyFill="1" applyBorder="1" applyAlignment="1">
      <alignment horizontal="center" vertical="center"/>
    </xf>
    <xf numFmtId="49" fontId="12" fillId="2" borderId="23" xfId="0" applyNumberFormat="1" applyFont="1" applyFill="1" applyBorder="1" applyAlignment="1">
      <alignment horizontal="center" vertical="center"/>
    </xf>
    <xf numFmtId="165" fontId="17" fillId="2" borderId="6" xfId="0" applyNumberFormat="1" applyFont="1" applyFill="1" applyBorder="1" applyAlignment="1">
      <alignment horizontal="center" vertical="center"/>
    </xf>
    <xf numFmtId="49" fontId="12" fillId="2" borderId="23" xfId="0" applyNumberFormat="1" applyFont="1" applyFill="1" applyBorder="1" applyAlignment="1">
      <alignment horizontal="center" vertical="top"/>
    </xf>
    <xf numFmtId="166" fontId="15" fillId="2" borderId="6" xfId="0" applyNumberFormat="1" applyFont="1" applyFill="1" applyBorder="1" applyAlignment="1">
      <alignment horizontal="center" vertical="center"/>
    </xf>
    <xf numFmtId="164" fontId="15" fillId="2" borderId="6" xfId="0" applyNumberFormat="1" applyFont="1" applyFill="1" applyBorder="1" applyAlignment="1">
      <alignment horizontal="center" vertical="top"/>
    </xf>
    <xf numFmtId="165" fontId="16" fillId="2" borderId="24" xfId="0" applyNumberFormat="1" applyFont="1" applyFill="1" applyBorder="1" applyAlignment="1">
      <alignment horizontal="center"/>
    </xf>
    <xf numFmtId="0" fontId="18" fillId="2" borderId="25" xfId="0" applyFont="1" applyFill="1" applyBorder="1" applyAlignment="1">
      <alignment horizontal="left"/>
    </xf>
    <xf numFmtId="165" fontId="13" fillId="2" borderId="6" xfId="0" applyNumberFormat="1" applyFont="1" applyFill="1" applyBorder="1" applyAlignment="1">
      <alignment horizontal="right" vertical="center"/>
    </xf>
    <xf numFmtId="49" fontId="20" fillId="2" borderId="27" xfId="0" applyNumberFormat="1" applyFont="1" applyFill="1" applyBorder="1" applyAlignment="1">
      <alignment horizontal="center"/>
    </xf>
    <xf numFmtId="165" fontId="13" fillId="2" borderId="15" xfId="0" applyNumberFormat="1" applyFont="1" applyFill="1" applyBorder="1" applyAlignment="1">
      <alignment horizontal="center"/>
    </xf>
    <xf numFmtId="49" fontId="20" fillId="2" borderId="28" xfId="0" applyNumberFormat="1" applyFont="1" applyFill="1" applyBorder="1" applyAlignment="1">
      <alignment horizontal="center" vertical="center" wrapText="1"/>
    </xf>
    <xf numFmtId="49" fontId="24" fillId="2" borderId="28" xfId="0" applyNumberFormat="1" applyFont="1" applyFill="1" applyBorder="1" applyAlignment="1">
      <alignment horizontal="center" wrapText="1"/>
    </xf>
    <xf numFmtId="49" fontId="14" fillId="2" borderId="28" xfId="0" applyNumberFormat="1" applyFont="1" applyFill="1" applyBorder="1" applyAlignment="1">
      <alignment horizontal="center" vertical="center" wrapText="1"/>
    </xf>
    <xf numFmtId="49" fontId="14" fillId="2" borderId="31" xfId="0" applyNumberFormat="1" applyFont="1" applyFill="1" applyBorder="1" applyAlignment="1">
      <alignment horizontal="center" vertical="top"/>
    </xf>
    <xf numFmtId="0" fontId="0" fillId="0" borderId="0" xfId="0" applyNumberFormat="1" applyFont="1" applyAlignment="1"/>
    <xf numFmtId="49" fontId="7" fillId="2" borderId="2" xfId="0" applyNumberFormat="1" applyFont="1" applyFill="1" applyBorder="1" applyAlignment="1">
      <alignment horizontal="left" vertical="center"/>
    </xf>
    <xf numFmtId="49" fontId="7" fillId="2" borderId="6" xfId="0" applyNumberFormat="1" applyFont="1" applyFill="1" applyBorder="1" applyAlignment="1">
      <alignment horizontal="left" vertical="center"/>
    </xf>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2" fillId="2" borderId="6" xfId="0" applyFont="1" applyFill="1" applyBorder="1" applyAlignment="1">
      <alignment horizontal="left"/>
    </xf>
    <xf numFmtId="164" fontId="15" fillId="2" borderId="21" xfId="0" applyNumberFormat="1" applyFont="1" applyFill="1" applyBorder="1" applyAlignment="1">
      <alignment horizontal="center" vertical="center"/>
    </xf>
    <xf numFmtId="165" fontId="16" fillId="2" borderId="21" xfId="0" applyNumberFormat="1" applyFont="1" applyFill="1" applyBorder="1" applyAlignment="1">
      <alignment horizontal="center"/>
    </xf>
    <xf numFmtId="0" fontId="0" fillId="2" borderId="6" xfId="0" applyFont="1" applyFill="1" applyBorder="1" applyAlignment="1"/>
    <xf numFmtId="0" fontId="0" fillId="2" borderId="33" xfId="0" applyFont="1" applyFill="1" applyBorder="1" applyAlignment="1">
      <alignment vertical="center"/>
    </xf>
    <xf numFmtId="0" fontId="0" fillId="2" borderId="30" xfId="0" applyFont="1" applyFill="1" applyBorder="1" applyAlignment="1"/>
    <xf numFmtId="0" fontId="2" fillId="2" borderId="21" xfId="0" applyFont="1" applyFill="1" applyBorder="1" applyAlignment="1"/>
    <xf numFmtId="0" fontId="28" fillId="2" borderId="21" xfId="0" applyFont="1" applyFill="1" applyBorder="1" applyAlignment="1"/>
    <xf numFmtId="0" fontId="0" fillId="2" borderId="34" xfId="0" applyFont="1" applyFill="1" applyBorder="1" applyAlignment="1"/>
    <xf numFmtId="0" fontId="2" fillId="2" borderId="34" xfId="0" applyFont="1" applyFill="1" applyBorder="1" applyAlignment="1"/>
    <xf numFmtId="0" fontId="2" fillId="2" borderId="36" xfId="0" applyFont="1" applyFill="1" applyBorder="1" applyAlignment="1"/>
    <xf numFmtId="0" fontId="2" fillId="2" borderId="35" xfId="0" applyFont="1" applyFill="1" applyBorder="1" applyAlignment="1"/>
    <xf numFmtId="0" fontId="0" fillId="0" borderId="21" xfId="0" applyNumberFormat="1" applyFont="1" applyBorder="1" applyAlignment="1"/>
    <xf numFmtId="0" fontId="0" fillId="0" borderId="0" xfId="0" applyNumberFormat="1" applyFont="1" applyFill="1" applyAlignment="1"/>
    <xf numFmtId="49" fontId="9" fillId="4" borderId="36" xfId="0" applyNumberFormat="1" applyFont="1" applyFill="1" applyBorder="1" applyAlignment="1" applyProtection="1">
      <alignment horizontal="center" vertical="top"/>
      <protection locked="0"/>
    </xf>
    <xf numFmtId="0" fontId="15" fillId="4" borderId="36" xfId="0" applyFont="1" applyFill="1" applyBorder="1" applyAlignment="1" applyProtection="1">
      <alignment horizontal="center"/>
      <protection locked="0"/>
    </xf>
    <xf numFmtId="0" fontId="15" fillId="4" borderId="36" xfId="0" applyFont="1" applyFill="1" applyBorder="1" applyAlignment="1" applyProtection="1">
      <alignment horizontal="center" vertical="center"/>
      <protection locked="0"/>
    </xf>
    <xf numFmtId="49" fontId="7" fillId="0" borderId="36" xfId="0" applyNumberFormat="1" applyFont="1" applyFill="1" applyBorder="1" applyAlignment="1" applyProtection="1">
      <alignment horizontal="center" vertical="center"/>
    </xf>
    <xf numFmtId="49" fontId="13" fillId="2" borderId="21" xfId="0" applyNumberFormat="1" applyFont="1" applyFill="1" applyBorder="1" applyAlignment="1">
      <alignment horizontal="center"/>
    </xf>
    <xf numFmtId="49" fontId="13" fillId="2" borderId="6" xfId="0" applyNumberFormat="1" applyFont="1" applyFill="1" applyBorder="1" applyAlignment="1">
      <alignment vertical="center"/>
    </xf>
    <xf numFmtId="165" fontId="19" fillId="2" borderId="26" xfId="0" applyNumberFormat="1" applyFont="1" applyFill="1" applyBorder="1" applyAlignment="1">
      <alignment vertical="center"/>
    </xf>
    <xf numFmtId="0" fontId="29" fillId="2" borderId="6" xfId="0" applyFont="1" applyFill="1" applyBorder="1" applyAlignment="1"/>
    <xf numFmtId="0" fontId="32" fillId="2" borderId="11" xfId="0" applyFont="1" applyFill="1" applyBorder="1" applyAlignment="1"/>
    <xf numFmtId="49" fontId="3" fillId="2" borderId="6" xfId="0" applyNumberFormat="1" applyFont="1" applyFill="1" applyBorder="1" applyAlignment="1"/>
    <xf numFmtId="0" fontId="0" fillId="2" borderId="33" xfId="0" applyFont="1" applyFill="1" applyBorder="1" applyAlignment="1">
      <alignment vertical="center"/>
    </xf>
    <xf numFmtId="49" fontId="3" fillId="2" borderId="21" xfId="0" applyNumberFormat="1" applyFont="1" applyFill="1" applyBorder="1" applyAlignment="1"/>
    <xf numFmtId="49" fontId="14" fillId="2" borderId="37" xfId="0" applyNumberFormat="1" applyFont="1" applyFill="1" applyBorder="1" applyAlignment="1">
      <alignment horizontal="left" vertical="top"/>
    </xf>
    <xf numFmtId="49" fontId="35" fillId="2" borderId="5" xfId="0" applyNumberFormat="1" applyFont="1" applyFill="1" applyBorder="1" applyAlignment="1">
      <alignment horizontal="center" vertical="center"/>
    </xf>
    <xf numFmtId="49" fontId="36" fillId="2" borderId="5" xfId="0" applyNumberFormat="1" applyFont="1" applyFill="1" applyBorder="1" applyAlignment="1">
      <alignment horizontal="center" vertical="center" wrapText="1"/>
    </xf>
    <xf numFmtId="49" fontId="37" fillId="2" borderId="5" xfId="0" applyNumberFormat="1" applyFont="1" applyFill="1" applyBorder="1" applyAlignment="1">
      <alignment horizontal="center" vertical="center"/>
    </xf>
    <xf numFmtId="49" fontId="35" fillId="2" borderId="5" xfId="0" applyNumberFormat="1" applyFont="1" applyFill="1" applyBorder="1" applyAlignment="1">
      <alignment horizontal="center" vertical="center" wrapText="1"/>
    </xf>
    <xf numFmtId="49" fontId="39" fillId="2" borderId="5" xfId="0" applyNumberFormat="1" applyFont="1" applyFill="1" applyBorder="1" applyAlignment="1">
      <alignment horizontal="center" vertical="center"/>
    </xf>
    <xf numFmtId="0" fontId="37" fillId="0" borderId="0" xfId="0" applyNumberFormat="1" applyFont="1" applyAlignment="1"/>
    <xf numFmtId="49" fontId="36" fillId="2" borderId="5" xfId="0" applyNumberFormat="1" applyFont="1" applyFill="1" applyBorder="1" applyAlignment="1">
      <alignment horizontal="center" vertical="center"/>
    </xf>
    <xf numFmtId="49" fontId="35" fillId="2" borderId="22" xfId="0" applyNumberFormat="1" applyFont="1" applyFill="1" applyBorder="1" applyAlignment="1">
      <alignment horizontal="center" vertical="center"/>
    </xf>
    <xf numFmtId="49" fontId="37" fillId="2" borderId="22" xfId="0" applyNumberFormat="1" applyFont="1" applyFill="1" applyBorder="1" applyAlignment="1">
      <alignment horizontal="center" vertical="center"/>
    </xf>
    <xf numFmtId="49" fontId="36" fillId="2" borderId="22" xfId="0" applyNumberFormat="1" applyFont="1" applyFill="1" applyBorder="1" applyAlignment="1">
      <alignment horizontal="center" vertical="center"/>
    </xf>
    <xf numFmtId="49" fontId="35" fillId="2" borderId="22" xfId="0" applyNumberFormat="1" applyFont="1" applyFill="1" applyBorder="1" applyAlignment="1">
      <alignment horizontal="center" vertical="top"/>
    </xf>
    <xf numFmtId="49" fontId="37" fillId="2" borderId="21" xfId="0" applyNumberFormat="1" applyFont="1" applyFill="1" applyBorder="1" applyAlignment="1">
      <alignment horizontal="center" vertical="center"/>
    </xf>
    <xf numFmtId="49" fontId="40" fillId="3" borderId="21" xfId="0" applyNumberFormat="1" applyFont="1" applyFill="1" applyBorder="1" applyAlignment="1">
      <alignment horizontal="center" vertical="center"/>
    </xf>
    <xf numFmtId="49" fontId="2" fillId="2" borderId="6" xfId="0" applyNumberFormat="1" applyFont="1" applyFill="1" applyBorder="1" applyAlignment="1"/>
    <xf numFmtId="0" fontId="0" fillId="2" borderId="6" xfId="0" applyFont="1" applyFill="1" applyBorder="1" applyAlignment="1"/>
    <xf numFmtId="0" fontId="0" fillId="2" borderId="16" xfId="0" applyFont="1" applyFill="1" applyBorder="1" applyAlignment="1"/>
    <xf numFmtId="49" fontId="3" fillId="2" borderId="6" xfId="0" applyNumberFormat="1" applyFont="1" applyFill="1" applyBorder="1" applyAlignment="1"/>
    <xf numFmtId="49" fontId="2" fillId="2" borderId="6" xfId="0" applyNumberFormat="1" applyFont="1" applyFill="1" applyBorder="1" applyAlignment="1">
      <alignment wrapText="1"/>
    </xf>
    <xf numFmtId="49" fontId="1" fillId="2" borderId="1" xfId="0" applyNumberFormat="1" applyFont="1" applyFill="1" applyBorder="1" applyAlignment="1">
      <alignment horizontal="center" vertical="center"/>
    </xf>
    <xf numFmtId="0" fontId="0" fillId="2" borderId="2" xfId="0" applyFont="1" applyFill="1" applyBorder="1" applyAlignment="1"/>
    <xf numFmtId="49" fontId="2" fillId="2" borderId="6" xfId="0" applyNumberFormat="1" applyFont="1" applyFill="1" applyBorder="1" applyAlignment="1">
      <alignment horizontal="left" vertical="top"/>
    </xf>
    <xf numFmtId="49" fontId="2" fillId="2" borderId="5" xfId="0" applyNumberFormat="1" applyFont="1" applyFill="1" applyBorder="1" applyAlignment="1">
      <alignment horizontal="center"/>
    </xf>
    <xf numFmtId="49" fontId="2" fillId="2" borderId="5" xfId="0" applyNumberFormat="1" applyFont="1" applyFill="1" applyBorder="1" applyAlignment="1">
      <alignment horizontal="center" wrapText="1"/>
    </xf>
    <xf numFmtId="0" fontId="2" fillId="2" borderId="5" xfId="0" applyFont="1" applyFill="1" applyBorder="1" applyAlignment="1"/>
    <xf numFmtId="49" fontId="8" fillId="4" borderId="36" xfId="0" applyNumberFormat="1" applyFont="1" applyFill="1" applyBorder="1" applyAlignment="1" applyProtection="1">
      <alignment horizontal="right"/>
      <protection locked="0"/>
    </xf>
    <xf numFmtId="0" fontId="0" fillId="4" borderId="36" xfId="0" applyFont="1" applyFill="1" applyBorder="1" applyAlignment="1" applyProtection="1">
      <protection locked="0"/>
    </xf>
    <xf numFmtId="49" fontId="10" fillId="4" borderId="36" xfId="0" applyNumberFormat="1" applyFont="1" applyFill="1" applyBorder="1" applyAlignment="1" applyProtection="1">
      <alignment horizontal="right"/>
      <protection locked="0"/>
    </xf>
    <xf numFmtId="49" fontId="30" fillId="2" borderId="15" xfId="0" applyNumberFormat="1" applyFont="1" applyFill="1" applyBorder="1" applyAlignment="1">
      <alignment horizontal="right" vertical="center"/>
    </xf>
    <xf numFmtId="0" fontId="31" fillId="2" borderId="6" xfId="0" applyFont="1" applyFill="1" applyBorder="1" applyAlignment="1"/>
    <xf numFmtId="0" fontId="31" fillId="2" borderId="15" xfId="0" applyFont="1" applyFill="1" applyBorder="1" applyAlignment="1">
      <alignment vertical="center"/>
    </xf>
    <xf numFmtId="165" fontId="33" fillId="2" borderId="26" xfId="0" applyNumberFormat="1" applyFont="1" applyFill="1" applyBorder="1" applyAlignment="1">
      <alignment horizontal="right" vertical="center"/>
    </xf>
    <xf numFmtId="0" fontId="34" fillId="2" borderId="29" xfId="0" applyFont="1" applyFill="1" applyBorder="1" applyAlignment="1"/>
    <xf numFmtId="49" fontId="26" fillId="2" borderId="32" xfId="0" applyNumberFormat="1" applyFont="1" applyFill="1" applyBorder="1" applyAlignment="1">
      <alignment horizontal="center" wrapText="1"/>
    </xf>
    <xf numFmtId="0" fontId="0" fillId="2" borderId="33" xfId="0" applyFont="1" applyFill="1" applyBorder="1" applyAlignment="1">
      <alignment vertical="center"/>
    </xf>
    <xf numFmtId="0" fontId="0" fillId="2" borderId="19" xfId="0" applyFont="1" applyFill="1" applyBorder="1" applyAlignment="1"/>
    <xf numFmtId="0" fontId="25" fillId="2" borderId="15" xfId="0" applyFont="1" applyFill="1" applyBorder="1" applyAlignment="1">
      <alignment horizontal="center"/>
    </xf>
    <xf numFmtId="0" fontId="0" fillId="2" borderId="30" xfId="0" applyFont="1" applyFill="1" applyBorder="1" applyAlignment="1"/>
    <xf numFmtId="0" fontId="0" fillId="2" borderId="15" xfId="0" applyFont="1" applyFill="1" applyBorder="1" applyAlignment="1">
      <alignment vertical="center"/>
    </xf>
    <xf numFmtId="49" fontId="8" fillId="4" borderId="36" xfId="0" applyNumberFormat="1" applyFont="1" applyFill="1" applyBorder="1" applyAlignment="1" applyProtection="1">
      <alignment horizontal="right" vertical="top" wrapText="1"/>
      <protection locked="0"/>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A5A5A5"/>
      <rgbColor rgb="FFAAAAAA"/>
      <rgbColor rgb="FF0563C1"/>
      <rgbColor rgb="FFFF26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4.png"/></Relationships>
</file>

<file path=xl/drawings/_rels/drawing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4.png"/></Relationships>
</file>

<file path=xl/drawings/_rels/drawing5.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4.png"/></Relationships>
</file>

<file path=xl/drawings/_rels/drawing6.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4.png"/></Relationships>
</file>

<file path=xl/drawings/_rels/drawing7.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4.png"/></Relationships>
</file>

<file path=xl/drawings/_rels/drawing8.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2</xdr:col>
      <xdr:colOff>604224</xdr:colOff>
      <xdr:row>38</xdr:row>
      <xdr:rowOff>116857</xdr:rowOff>
    </xdr:from>
    <xdr:to>
      <xdr:col>4</xdr:col>
      <xdr:colOff>1085748</xdr:colOff>
      <xdr:row>50</xdr:row>
      <xdr:rowOff>4211</xdr:rowOff>
    </xdr:to>
    <xdr:pic>
      <xdr:nvPicPr>
        <xdr:cNvPr id="2" name="Screenshot 2020-04-08 at 16.06.19.png" descr="Screenshot 2020-04-08 at 16.06.19.png">
          <a:extLst>
            <a:ext uri="{FF2B5EF4-FFF2-40B4-BE49-F238E27FC236}">
              <a16:creationId xmlns=""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128224" y="9718057"/>
          <a:ext cx="2970724" cy="2325754"/>
        </a:xfrm>
        <a:prstGeom prst="rect">
          <a:avLst/>
        </a:prstGeom>
        <a:ln w="12700" cap="flat">
          <a:noFill/>
          <a:miter lim="400000"/>
        </a:ln>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243219</xdr:colOff>
      <xdr:row>17</xdr:row>
      <xdr:rowOff>3233</xdr:rowOff>
    </xdr:from>
    <xdr:to>
      <xdr:col>0</xdr:col>
      <xdr:colOff>762619</xdr:colOff>
      <xdr:row>19</xdr:row>
      <xdr:rowOff>178414</xdr:rowOff>
    </xdr:to>
    <xdr:pic>
      <xdr:nvPicPr>
        <xdr:cNvPr id="4" name="Screenshot 2020-04-07 at 23.53.11.png" descr="Screenshot 2020-04-07 at 23.53.11.png">
          <a:extLst>
            <a:ext uri="{FF2B5EF4-FFF2-40B4-BE49-F238E27FC236}">
              <a16:creationId xmlns=""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243219" y="4292658"/>
          <a:ext cx="519401" cy="581582"/>
        </a:xfrm>
        <a:prstGeom prst="rect">
          <a:avLst/>
        </a:prstGeom>
        <a:ln w="12700" cap="flat">
          <a:noFill/>
          <a:miter lim="400000"/>
        </a:ln>
        <a:effectLst/>
      </xdr:spPr>
    </xdr:pic>
    <xdr:clientData/>
  </xdr:twoCellAnchor>
  <xdr:twoCellAnchor>
    <xdr:from>
      <xdr:col>0</xdr:col>
      <xdr:colOff>3613738</xdr:colOff>
      <xdr:row>2</xdr:row>
      <xdr:rowOff>163280</xdr:rowOff>
    </xdr:from>
    <xdr:to>
      <xdr:col>0</xdr:col>
      <xdr:colOff>4259294</xdr:colOff>
      <xdr:row>3</xdr:row>
      <xdr:rowOff>918</xdr:rowOff>
    </xdr:to>
    <xdr:pic>
      <xdr:nvPicPr>
        <xdr:cNvPr id="5" name="Screenshot 2020-04-07 at 22.11.45.png" descr="Screenshot 2020-04-07 at 22.11.45.png">
          <a:extLst>
            <a:ext uri="{FF2B5EF4-FFF2-40B4-BE49-F238E27FC236}">
              <a16:creationId xmlns="" xmlns:a16="http://schemas.microsoft.com/office/drawing/2014/main" id="{00000000-0008-0000-0100-000005000000}"/>
            </a:ext>
          </a:extLst>
        </xdr:cNvPr>
        <xdr:cNvPicPr>
          <a:picLocks noChangeAspect="1"/>
        </xdr:cNvPicPr>
      </xdr:nvPicPr>
      <xdr:blipFill>
        <a:blip xmlns:r="http://schemas.openxmlformats.org/officeDocument/2006/relationships" r:embed="rId2"/>
        <a:stretch>
          <a:fillRect/>
        </a:stretch>
      </xdr:blipFill>
      <xdr:spPr>
        <a:xfrm>
          <a:off x="3613737" y="758910"/>
          <a:ext cx="645557" cy="322779"/>
        </a:xfrm>
        <a:prstGeom prst="rect">
          <a:avLst/>
        </a:prstGeom>
        <a:ln w="12700" cap="flat">
          <a:noFill/>
          <a:miter lim="400000"/>
        </a:ln>
        <a:effectLst/>
      </xdr:spPr>
    </xdr:pic>
    <xdr:clientData/>
  </xdr:twoCellAnchor>
  <xdr:twoCellAnchor>
    <xdr:from>
      <xdr:col>0</xdr:col>
      <xdr:colOff>4186904</xdr:colOff>
      <xdr:row>36</xdr:row>
      <xdr:rowOff>4286</xdr:rowOff>
    </xdr:from>
    <xdr:to>
      <xdr:col>0</xdr:col>
      <xdr:colOff>4628356</xdr:colOff>
      <xdr:row>39</xdr:row>
      <xdr:rowOff>79660</xdr:rowOff>
    </xdr:to>
    <xdr:pic>
      <xdr:nvPicPr>
        <xdr:cNvPr id="6" name="Screenshot 2020-04-08 at 09.39.18.png" descr="Screenshot 2020-04-08 at 09.39.18.png">
          <a:extLst>
            <a:ext uri="{FF2B5EF4-FFF2-40B4-BE49-F238E27FC236}">
              <a16:creationId xmlns="" xmlns:a16="http://schemas.microsoft.com/office/drawing/2014/main" id="{00000000-0008-0000-0100-000006000000}"/>
            </a:ext>
          </a:extLst>
        </xdr:cNvPr>
        <xdr:cNvPicPr>
          <a:picLocks noChangeAspect="1"/>
        </xdr:cNvPicPr>
      </xdr:nvPicPr>
      <xdr:blipFill>
        <a:blip xmlns:r="http://schemas.openxmlformats.org/officeDocument/2006/relationships" r:embed="rId3"/>
        <a:stretch>
          <a:fillRect/>
        </a:stretch>
      </xdr:blipFill>
      <xdr:spPr>
        <a:xfrm>
          <a:off x="4186904" y="8515191"/>
          <a:ext cx="441452" cy="513525"/>
        </a:xfrm>
        <a:prstGeom prst="rect">
          <a:avLst/>
        </a:prstGeom>
        <a:ln w="12700" cap="flat">
          <a:noFill/>
          <a:miter lim="400000"/>
        </a:ln>
        <a:effectLst/>
      </xdr:spPr>
    </xdr:pic>
    <xdr:clientData/>
  </xdr:twoCellAnchor>
  <xdr:twoCellAnchor>
    <xdr:from>
      <xdr:col>0</xdr:col>
      <xdr:colOff>243219</xdr:colOff>
      <xdr:row>26</xdr:row>
      <xdr:rowOff>258757</xdr:rowOff>
    </xdr:from>
    <xdr:to>
      <xdr:col>0</xdr:col>
      <xdr:colOff>1095697</xdr:colOff>
      <xdr:row>30</xdr:row>
      <xdr:rowOff>3935</xdr:rowOff>
    </xdr:to>
    <xdr:pic>
      <xdr:nvPicPr>
        <xdr:cNvPr id="7" name="Screenshot 2020-04-08 at 09.12.18.png" descr="Screenshot 2020-04-08 at 09.12.18.png">
          <a:extLst>
            <a:ext uri="{FF2B5EF4-FFF2-40B4-BE49-F238E27FC236}">
              <a16:creationId xmlns="" xmlns:a16="http://schemas.microsoft.com/office/drawing/2014/main" id="{00000000-0008-0000-0100-000007000000}"/>
            </a:ext>
          </a:extLst>
        </xdr:cNvPr>
        <xdr:cNvPicPr>
          <a:picLocks noChangeAspect="1"/>
        </xdr:cNvPicPr>
      </xdr:nvPicPr>
      <xdr:blipFill>
        <a:blip xmlns:r="http://schemas.openxmlformats.org/officeDocument/2006/relationships" r:embed="rId4"/>
        <a:stretch>
          <a:fillRect/>
        </a:stretch>
      </xdr:blipFill>
      <xdr:spPr>
        <a:xfrm>
          <a:off x="243219" y="6520492"/>
          <a:ext cx="852479" cy="663389"/>
        </a:xfrm>
        <a:prstGeom prst="rect">
          <a:avLst/>
        </a:prstGeom>
        <a:ln w="12700" cap="flat">
          <a:noFill/>
          <a:miter lim="400000"/>
        </a:ln>
        <a:effectLst/>
      </xdr:spPr>
    </xdr:pic>
    <xdr:clientData/>
  </xdr:twoCellAnchor>
  <xdr:twoCellAnchor>
    <xdr:from>
      <xdr:col>0</xdr:col>
      <xdr:colOff>3613738</xdr:colOff>
      <xdr:row>3</xdr:row>
      <xdr:rowOff>163280</xdr:rowOff>
    </xdr:from>
    <xdr:to>
      <xdr:col>0</xdr:col>
      <xdr:colOff>4259294</xdr:colOff>
      <xdr:row>4</xdr:row>
      <xdr:rowOff>918</xdr:rowOff>
    </xdr:to>
    <xdr:pic>
      <xdr:nvPicPr>
        <xdr:cNvPr id="8" name="Screenshot 2020-04-07 at 22.11.45.png" descr="Screenshot 2020-04-07 at 22.11.45.png">
          <a:extLst>
            <a:ext uri="{FF2B5EF4-FFF2-40B4-BE49-F238E27FC236}">
              <a16:creationId xmlns="" xmlns:a16="http://schemas.microsoft.com/office/drawing/2014/main" id="{00000000-0008-0000-0100-000005000000}"/>
            </a:ext>
          </a:extLst>
        </xdr:cNvPr>
        <xdr:cNvPicPr>
          <a:picLocks noChangeAspect="1"/>
        </xdr:cNvPicPr>
      </xdr:nvPicPr>
      <xdr:blipFill>
        <a:blip xmlns:r="http://schemas.openxmlformats.org/officeDocument/2006/relationships" r:embed="rId2"/>
        <a:stretch>
          <a:fillRect/>
        </a:stretch>
      </xdr:blipFill>
      <xdr:spPr>
        <a:xfrm>
          <a:off x="3613738" y="753830"/>
          <a:ext cx="645556" cy="323413"/>
        </a:xfrm>
        <a:prstGeom prst="rect">
          <a:avLst/>
        </a:prstGeom>
        <a:ln w="12700" cap="flat">
          <a:noFill/>
          <a:miter lim="400000"/>
        </a:ln>
        <a:effec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395620</xdr:colOff>
      <xdr:row>16</xdr:row>
      <xdr:rowOff>30584</xdr:rowOff>
    </xdr:from>
    <xdr:to>
      <xdr:col>0</xdr:col>
      <xdr:colOff>915018</xdr:colOff>
      <xdr:row>19</xdr:row>
      <xdr:rowOff>2564</xdr:rowOff>
    </xdr:to>
    <xdr:pic>
      <xdr:nvPicPr>
        <xdr:cNvPr id="9" name="Screenshot 2020-04-07 at 23.53.11.png" descr="Screenshot 2020-04-07 at 23.53.11.png">
          <a:extLst>
            <a:ext uri="{FF2B5EF4-FFF2-40B4-BE49-F238E27FC236}">
              <a16:creationId xmlns="" xmlns:a16="http://schemas.microsoft.com/office/drawing/2014/main" id="{00000000-0008-0000-0200-000009000000}"/>
            </a:ext>
          </a:extLst>
        </xdr:cNvPr>
        <xdr:cNvPicPr>
          <a:picLocks noChangeAspect="1"/>
        </xdr:cNvPicPr>
      </xdr:nvPicPr>
      <xdr:blipFill>
        <a:blip xmlns:r="http://schemas.openxmlformats.org/officeDocument/2006/relationships" r:embed="rId1"/>
        <a:stretch>
          <a:fillRect/>
        </a:stretch>
      </xdr:blipFill>
      <xdr:spPr>
        <a:xfrm>
          <a:off x="395619" y="3825344"/>
          <a:ext cx="519400" cy="581581"/>
        </a:xfrm>
        <a:prstGeom prst="rect">
          <a:avLst/>
        </a:prstGeom>
        <a:ln w="12700" cap="flat">
          <a:noFill/>
          <a:miter lim="400000"/>
        </a:ln>
        <a:effectLst/>
      </xdr:spPr>
    </xdr:pic>
    <xdr:clientData/>
  </xdr:twoCellAnchor>
  <xdr:twoCellAnchor>
    <xdr:from>
      <xdr:col>0</xdr:col>
      <xdr:colOff>3629537</xdr:colOff>
      <xdr:row>2</xdr:row>
      <xdr:rowOff>166108</xdr:rowOff>
    </xdr:from>
    <xdr:to>
      <xdr:col>0</xdr:col>
      <xdr:colOff>4275093</xdr:colOff>
      <xdr:row>3</xdr:row>
      <xdr:rowOff>120586</xdr:rowOff>
    </xdr:to>
    <xdr:pic>
      <xdr:nvPicPr>
        <xdr:cNvPr id="10" name="Screenshot 2020-04-07 at 22.11.45.png" descr="Screenshot 2020-04-07 at 22.11.45.png">
          <a:extLst>
            <a:ext uri="{FF2B5EF4-FFF2-40B4-BE49-F238E27FC236}">
              <a16:creationId xmlns="" xmlns:a16="http://schemas.microsoft.com/office/drawing/2014/main" id="{00000000-0008-0000-0200-00000A000000}"/>
            </a:ext>
          </a:extLst>
        </xdr:cNvPr>
        <xdr:cNvPicPr>
          <a:picLocks noChangeAspect="1"/>
        </xdr:cNvPicPr>
      </xdr:nvPicPr>
      <xdr:blipFill>
        <a:blip xmlns:r="http://schemas.openxmlformats.org/officeDocument/2006/relationships" r:embed="rId2"/>
        <a:stretch>
          <a:fillRect/>
        </a:stretch>
      </xdr:blipFill>
      <xdr:spPr>
        <a:xfrm>
          <a:off x="3629536" y="722368"/>
          <a:ext cx="645557" cy="322779"/>
        </a:xfrm>
        <a:prstGeom prst="rect">
          <a:avLst/>
        </a:prstGeom>
        <a:ln w="12700" cap="flat">
          <a:noFill/>
          <a:miter lim="400000"/>
        </a:ln>
        <a:effectLst/>
      </xdr:spPr>
    </xdr:pic>
    <xdr:clientData/>
  </xdr:twoCellAnchor>
  <xdr:twoCellAnchor>
    <xdr:from>
      <xdr:col>0</xdr:col>
      <xdr:colOff>229081</xdr:colOff>
      <xdr:row>27</xdr:row>
      <xdr:rowOff>3265</xdr:rowOff>
    </xdr:from>
    <xdr:to>
      <xdr:col>0</xdr:col>
      <xdr:colOff>1081558</xdr:colOff>
      <xdr:row>30</xdr:row>
      <xdr:rowOff>57052</xdr:rowOff>
    </xdr:to>
    <xdr:pic>
      <xdr:nvPicPr>
        <xdr:cNvPr id="11" name="Screenshot 2020-04-08 at 09.12.18.png" descr="Screenshot 2020-04-08 at 09.12.18.png">
          <a:extLst>
            <a:ext uri="{FF2B5EF4-FFF2-40B4-BE49-F238E27FC236}">
              <a16:creationId xmlns="" xmlns:a16="http://schemas.microsoft.com/office/drawing/2014/main" id="{00000000-0008-0000-0200-00000B000000}"/>
            </a:ext>
          </a:extLst>
        </xdr:cNvPr>
        <xdr:cNvPicPr>
          <a:picLocks noChangeAspect="1"/>
        </xdr:cNvPicPr>
      </xdr:nvPicPr>
      <xdr:blipFill>
        <a:blip xmlns:r="http://schemas.openxmlformats.org/officeDocument/2006/relationships" r:embed="rId3"/>
        <a:stretch>
          <a:fillRect/>
        </a:stretch>
      </xdr:blipFill>
      <xdr:spPr>
        <a:xfrm>
          <a:off x="229081" y="6256745"/>
          <a:ext cx="852478" cy="663388"/>
        </a:xfrm>
        <a:prstGeom prst="rect">
          <a:avLst/>
        </a:prstGeom>
        <a:ln w="12700" cap="flat">
          <a:noFill/>
          <a:miter lim="400000"/>
        </a:ln>
        <a:effectLst/>
      </xdr:spPr>
    </xdr:pic>
    <xdr:clientData/>
  </xdr:twoCellAnchor>
  <xdr:twoCellAnchor>
    <xdr:from>
      <xdr:col>0</xdr:col>
      <xdr:colOff>4130628</xdr:colOff>
      <xdr:row>36</xdr:row>
      <xdr:rowOff>3615</xdr:rowOff>
    </xdr:from>
    <xdr:to>
      <xdr:col>1</xdr:col>
      <xdr:colOff>79</xdr:colOff>
      <xdr:row>39</xdr:row>
      <xdr:rowOff>78991</xdr:rowOff>
    </xdr:to>
    <xdr:pic>
      <xdr:nvPicPr>
        <xdr:cNvPr id="12" name="Screenshot 2020-04-08 at 09.39.18.png" descr="Screenshot 2020-04-08 at 09.39.18.png">
          <a:extLst>
            <a:ext uri="{FF2B5EF4-FFF2-40B4-BE49-F238E27FC236}">
              <a16:creationId xmlns="" xmlns:a16="http://schemas.microsoft.com/office/drawing/2014/main" id="{00000000-0008-0000-0200-00000C000000}"/>
            </a:ext>
          </a:extLst>
        </xdr:cNvPr>
        <xdr:cNvPicPr>
          <a:picLocks noChangeAspect="1"/>
        </xdr:cNvPicPr>
      </xdr:nvPicPr>
      <xdr:blipFill>
        <a:blip xmlns:r="http://schemas.openxmlformats.org/officeDocument/2006/relationships" r:embed="rId4"/>
        <a:stretch>
          <a:fillRect/>
        </a:stretch>
      </xdr:blipFill>
      <xdr:spPr>
        <a:xfrm>
          <a:off x="4130628" y="8197655"/>
          <a:ext cx="441452" cy="513527"/>
        </a:xfrm>
        <a:prstGeom prst="rect">
          <a:avLst/>
        </a:prstGeom>
        <a:ln w="12700" cap="flat">
          <a:noFill/>
          <a:miter lim="400000"/>
        </a:ln>
        <a:effectLst/>
      </xdr:spPr>
    </xdr:pic>
    <xdr:clientData/>
  </xdr:twoCellAnchor>
  <xdr:twoCellAnchor>
    <xdr:from>
      <xdr:col>0</xdr:col>
      <xdr:colOff>3629537</xdr:colOff>
      <xdr:row>3</xdr:row>
      <xdr:rowOff>166108</xdr:rowOff>
    </xdr:from>
    <xdr:to>
      <xdr:col>0</xdr:col>
      <xdr:colOff>4275093</xdr:colOff>
      <xdr:row>4</xdr:row>
      <xdr:rowOff>120586</xdr:rowOff>
    </xdr:to>
    <xdr:pic>
      <xdr:nvPicPr>
        <xdr:cNvPr id="6" name="Screenshot 2020-04-07 at 22.11.45.png" descr="Screenshot 2020-04-07 at 22.11.45.png">
          <a:extLst>
            <a:ext uri="{FF2B5EF4-FFF2-40B4-BE49-F238E27FC236}">
              <a16:creationId xmlns="" xmlns:a16="http://schemas.microsoft.com/office/drawing/2014/main" id="{00000000-0008-0000-0200-00000A000000}"/>
            </a:ext>
          </a:extLst>
        </xdr:cNvPr>
        <xdr:cNvPicPr>
          <a:picLocks noChangeAspect="1"/>
        </xdr:cNvPicPr>
      </xdr:nvPicPr>
      <xdr:blipFill>
        <a:blip xmlns:r="http://schemas.openxmlformats.org/officeDocument/2006/relationships" r:embed="rId2"/>
        <a:stretch>
          <a:fillRect/>
        </a:stretch>
      </xdr:blipFill>
      <xdr:spPr>
        <a:xfrm>
          <a:off x="3629537" y="718558"/>
          <a:ext cx="645556" cy="316428"/>
        </a:xfrm>
        <a:prstGeom prst="rect">
          <a:avLst/>
        </a:prstGeom>
        <a:ln w="12700" cap="flat">
          <a:noFill/>
          <a:miter lim="400000"/>
        </a:ln>
        <a:effec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395620</xdr:colOff>
      <xdr:row>16</xdr:row>
      <xdr:rowOff>115256</xdr:rowOff>
    </xdr:from>
    <xdr:to>
      <xdr:col>0</xdr:col>
      <xdr:colOff>915018</xdr:colOff>
      <xdr:row>19</xdr:row>
      <xdr:rowOff>87237</xdr:rowOff>
    </xdr:to>
    <xdr:pic>
      <xdr:nvPicPr>
        <xdr:cNvPr id="14" name="Screenshot 2020-04-07 at 23.53.11.png" descr="Screenshot 2020-04-07 at 23.53.11.png">
          <a:extLst>
            <a:ext uri="{FF2B5EF4-FFF2-40B4-BE49-F238E27FC236}">
              <a16:creationId xmlns="" xmlns:a16="http://schemas.microsoft.com/office/drawing/2014/main" id="{00000000-0008-0000-0300-00000E000000}"/>
            </a:ext>
          </a:extLst>
        </xdr:cNvPr>
        <xdr:cNvPicPr>
          <a:picLocks noChangeAspect="1"/>
        </xdr:cNvPicPr>
      </xdr:nvPicPr>
      <xdr:blipFill>
        <a:blip xmlns:r="http://schemas.openxmlformats.org/officeDocument/2006/relationships" r:embed="rId1"/>
        <a:stretch>
          <a:fillRect/>
        </a:stretch>
      </xdr:blipFill>
      <xdr:spPr>
        <a:xfrm>
          <a:off x="395619" y="3901126"/>
          <a:ext cx="519400" cy="581582"/>
        </a:xfrm>
        <a:prstGeom prst="rect">
          <a:avLst/>
        </a:prstGeom>
        <a:ln w="12700" cap="flat">
          <a:noFill/>
          <a:miter lim="400000"/>
        </a:ln>
        <a:effectLst/>
      </xdr:spPr>
    </xdr:pic>
    <xdr:clientData/>
  </xdr:twoCellAnchor>
  <xdr:twoCellAnchor>
    <xdr:from>
      <xdr:col>0</xdr:col>
      <xdr:colOff>3914017</xdr:colOff>
      <xdr:row>2</xdr:row>
      <xdr:rowOff>145153</xdr:rowOff>
    </xdr:from>
    <xdr:to>
      <xdr:col>0</xdr:col>
      <xdr:colOff>4559573</xdr:colOff>
      <xdr:row>3</xdr:row>
      <xdr:rowOff>99631</xdr:rowOff>
    </xdr:to>
    <xdr:pic>
      <xdr:nvPicPr>
        <xdr:cNvPr id="15" name="Screenshot 2020-04-07 at 22.11.45.png" descr="Screenshot 2020-04-07 at 22.11.45.png">
          <a:extLst>
            <a:ext uri="{FF2B5EF4-FFF2-40B4-BE49-F238E27FC236}">
              <a16:creationId xmlns="" xmlns:a16="http://schemas.microsoft.com/office/drawing/2014/main" id="{00000000-0008-0000-0300-00000F000000}"/>
            </a:ext>
          </a:extLst>
        </xdr:cNvPr>
        <xdr:cNvPicPr>
          <a:picLocks noChangeAspect="1"/>
        </xdr:cNvPicPr>
      </xdr:nvPicPr>
      <xdr:blipFill>
        <a:blip xmlns:r="http://schemas.openxmlformats.org/officeDocument/2006/relationships" r:embed="rId2"/>
        <a:stretch>
          <a:fillRect/>
        </a:stretch>
      </xdr:blipFill>
      <xdr:spPr>
        <a:xfrm>
          <a:off x="3914016" y="643628"/>
          <a:ext cx="645557" cy="322779"/>
        </a:xfrm>
        <a:prstGeom prst="rect">
          <a:avLst/>
        </a:prstGeom>
        <a:ln w="12700" cap="flat">
          <a:noFill/>
          <a:miter lim="400000"/>
        </a:ln>
        <a:effectLst/>
      </xdr:spPr>
    </xdr:pic>
    <xdr:clientData/>
  </xdr:twoCellAnchor>
  <xdr:twoCellAnchor>
    <xdr:from>
      <xdr:col>0</xdr:col>
      <xdr:colOff>310361</xdr:colOff>
      <xdr:row>27</xdr:row>
      <xdr:rowOff>3033</xdr:rowOff>
    </xdr:from>
    <xdr:to>
      <xdr:col>0</xdr:col>
      <xdr:colOff>1162838</xdr:colOff>
      <xdr:row>30</xdr:row>
      <xdr:rowOff>56820</xdr:rowOff>
    </xdr:to>
    <xdr:pic>
      <xdr:nvPicPr>
        <xdr:cNvPr id="16" name="Screenshot 2020-04-08 at 09.12.18.png" descr="Screenshot 2020-04-08 at 09.12.18.png">
          <a:extLst>
            <a:ext uri="{FF2B5EF4-FFF2-40B4-BE49-F238E27FC236}">
              <a16:creationId xmlns="" xmlns:a16="http://schemas.microsoft.com/office/drawing/2014/main" id="{00000000-0008-0000-0300-000010000000}"/>
            </a:ext>
          </a:extLst>
        </xdr:cNvPr>
        <xdr:cNvPicPr>
          <a:picLocks noChangeAspect="1"/>
        </xdr:cNvPicPr>
      </xdr:nvPicPr>
      <xdr:blipFill>
        <a:blip xmlns:r="http://schemas.openxmlformats.org/officeDocument/2006/relationships" r:embed="rId3"/>
        <a:stretch>
          <a:fillRect/>
        </a:stretch>
      </xdr:blipFill>
      <xdr:spPr>
        <a:xfrm>
          <a:off x="310360" y="6215873"/>
          <a:ext cx="852479" cy="663388"/>
        </a:xfrm>
        <a:prstGeom prst="rect">
          <a:avLst/>
        </a:prstGeom>
        <a:ln w="12700" cap="flat">
          <a:noFill/>
          <a:miter lim="400000"/>
        </a:ln>
        <a:effectLst/>
      </xdr:spPr>
    </xdr:pic>
    <xdr:clientData/>
  </xdr:twoCellAnchor>
  <xdr:twoCellAnchor>
    <xdr:from>
      <xdr:col>0</xdr:col>
      <xdr:colOff>4236795</xdr:colOff>
      <xdr:row>35</xdr:row>
      <xdr:rowOff>153020</xdr:rowOff>
    </xdr:from>
    <xdr:to>
      <xdr:col>1</xdr:col>
      <xdr:colOff>17345</xdr:colOff>
      <xdr:row>39</xdr:row>
      <xdr:rowOff>25196</xdr:rowOff>
    </xdr:to>
    <xdr:pic>
      <xdr:nvPicPr>
        <xdr:cNvPr id="17" name="Screenshot 2020-04-08 at 09.39.18.png" descr="Screenshot 2020-04-08 at 09.39.18.png">
          <a:extLst>
            <a:ext uri="{FF2B5EF4-FFF2-40B4-BE49-F238E27FC236}">
              <a16:creationId xmlns="" xmlns:a16="http://schemas.microsoft.com/office/drawing/2014/main" id="{00000000-0008-0000-0300-000011000000}"/>
            </a:ext>
          </a:extLst>
        </xdr:cNvPr>
        <xdr:cNvPicPr>
          <a:picLocks noChangeAspect="1"/>
        </xdr:cNvPicPr>
      </xdr:nvPicPr>
      <xdr:blipFill>
        <a:blip xmlns:r="http://schemas.openxmlformats.org/officeDocument/2006/relationships" r:embed="rId4"/>
        <a:stretch>
          <a:fillRect/>
        </a:stretch>
      </xdr:blipFill>
      <xdr:spPr>
        <a:xfrm>
          <a:off x="4236794" y="8103220"/>
          <a:ext cx="441452" cy="513527"/>
        </a:xfrm>
        <a:prstGeom prst="rect">
          <a:avLst/>
        </a:prstGeom>
        <a:ln w="12700" cap="flat">
          <a:noFill/>
          <a:miter lim="400000"/>
        </a:ln>
        <a:effectLst/>
      </xdr:spPr>
    </xdr:pic>
    <xdr:clientData/>
  </xdr:twoCellAnchor>
  <xdr:twoCellAnchor>
    <xdr:from>
      <xdr:col>0</xdr:col>
      <xdr:colOff>3914017</xdr:colOff>
      <xdr:row>3</xdr:row>
      <xdr:rowOff>145153</xdr:rowOff>
    </xdr:from>
    <xdr:to>
      <xdr:col>0</xdr:col>
      <xdr:colOff>4559573</xdr:colOff>
      <xdr:row>4</xdr:row>
      <xdr:rowOff>99631</xdr:rowOff>
    </xdr:to>
    <xdr:pic>
      <xdr:nvPicPr>
        <xdr:cNvPr id="6" name="Screenshot 2020-04-07 at 22.11.45.png" descr="Screenshot 2020-04-07 at 22.11.45.png">
          <a:extLst>
            <a:ext uri="{FF2B5EF4-FFF2-40B4-BE49-F238E27FC236}">
              <a16:creationId xmlns="" xmlns:a16="http://schemas.microsoft.com/office/drawing/2014/main" id="{00000000-0008-0000-0300-00000F000000}"/>
            </a:ext>
          </a:extLst>
        </xdr:cNvPr>
        <xdr:cNvPicPr>
          <a:picLocks noChangeAspect="1"/>
        </xdr:cNvPicPr>
      </xdr:nvPicPr>
      <xdr:blipFill>
        <a:blip xmlns:r="http://schemas.openxmlformats.org/officeDocument/2006/relationships" r:embed="rId2"/>
        <a:stretch>
          <a:fillRect/>
        </a:stretch>
      </xdr:blipFill>
      <xdr:spPr>
        <a:xfrm>
          <a:off x="3914017" y="640453"/>
          <a:ext cx="645556" cy="316428"/>
        </a:xfrm>
        <a:prstGeom prst="rect">
          <a:avLst/>
        </a:prstGeom>
        <a:ln w="12700" cap="flat">
          <a:noFill/>
          <a:miter lim="400000"/>
        </a:ln>
        <a:effec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395620</xdr:colOff>
      <xdr:row>16</xdr:row>
      <xdr:rowOff>43791</xdr:rowOff>
    </xdr:from>
    <xdr:to>
      <xdr:col>0</xdr:col>
      <xdr:colOff>915018</xdr:colOff>
      <xdr:row>19</xdr:row>
      <xdr:rowOff>15771</xdr:rowOff>
    </xdr:to>
    <xdr:pic>
      <xdr:nvPicPr>
        <xdr:cNvPr id="19" name="Screenshot 2020-04-07 at 23.53.11.png" descr="Screenshot 2020-04-07 at 23.53.11.png">
          <a:extLst>
            <a:ext uri="{FF2B5EF4-FFF2-40B4-BE49-F238E27FC236}">
              <a16:creationId xmlns="" xmlns:a16="http://schemas.microsoft.com/office/drawing/2014/main" id="{00000000-0008-0000-0400-000013000000}"/>
            </a:ext>
          </a:extLst>
        </xdr:cNvPr>
        <xdr:cNvPicPr>
          <a:picLocks noChangeAspect="1"/>
        </xdr:cNvPicPr>
      </xdr:nvPicPr>
      <xdr:blipFill>
        <a:blip xmlns:r="http://schemas.openxmlformats.org/officeDocument/2006/relationships" r:embed="rId1"/>
        <a:stretch>
          <a:fillRect/>
        </a:stretch>
      </xdr:blipFill>
      <xdr:spPr>
        <a:xfrm>
          <a:off x="395619" y="3917926"/>
          <a:ext cx="519400" cy="581581"/>
        </a:xfrm>
        <a:prstGeom prst="rect">
          <a:avLst/>
        </a:prstGeom>
        <a:ln w="12700" cap="flat">
          <a:noFill/>
          <a:miter lim="400000"/>
        </a:ln>
        <a:effectLst/>
      </xdr:spPr>
    </xdr:pic>
    <xdr:clientData/>
  </xdr:twoCellAnchor>
  <xdr:twoCellAnchor>
    <xdr:from>
      <xdr:col>0</xdr:col>
      <xdr:colOff>3751457</xdr:colOff>
      <xdr:row>2</xdr:row>
      <xdr:rowOff>46183</xdr:rowOff>
    </xdr:from>
    <xdr:to>
      <xdr:col>0</xdr:col>
      <xdr:colOff>4397013</xdr:colOff>
      <xdr:row>3</xdr:row>
      <xdr:rowOff>662</xdr:rowOff>
    </xdr:to>
    <xdr:pic>
      <xdr:nvPicPr>
        <xdr:cNvPr id="20" name="Screenshot 2020-04-07 at 22.11.45.png" descr="Screenshot 2020-04-07 at 22.11.45.png">
          <a:extLst>
            <a:ext uri="{FF2B5EF4-FFF2-40B4-BE49-F238E27FC236}">
              <a16:creationId xmlns="" xmlns:a16="http://schemas.microsoft.com/office/drawing/2014/main" id="{00000000-0008-0000-0400-000014000000}"/>
            </a:ext>
          </a:extLst>
        </xdr:cNvPr>
        <xdr:cNvPicPr>
          <a:picLocks noChangeAspect="1"/>
        </xdr:cNvPicPr>
      </xdr:nvPicPr>
      <xdr:blipFill>
        <a:blip xmlns:r="http://schemas.openxmlformats.org/officeDocument/2006/relationships" r:embed="rId2"/>
        <a:stretch>
          <a:fillRect/>
        </a:stretch>
      </xdr:blipFill>
      <xdr:spPr>
        <a:xfrm>
          <a:off x="3751457" y="586568"/>
          <a:ext cx="645557" cy="322780"/>
        </a:xfrm>
        <a:prstGeom prst="rect">
          <a:avLst/>
        </a:prstGeom>
        <a:ln w="12700" cap="flat">
          <a:noFill/>
          <a:miter lim="400000"/>
        </a:ln>
        <a:effectLst/>
      </xdr:spPr>
    </xdr:pic>
    <xdr:clientData/>
  </xdr:twoCellAnchor>
  <xdr:twoCellAnchor>
    <xdr:from>
      <xdr:col>0</xdr:col>
      <xdr:colOff>229081</xdr:colOff>
      <xdr:row>26</xdr:row>
      <xdr:rowOff>232585</xdr:rowOff>
    </xdr:from>
    <xdr:to>
      <xdr:col>0</xdr:col>
      <xdr:colOff>1081558</xdr:colOff>
      <xdr:row>30</xdr:row>
      <xdr:rowOff>3163</xdr:rowOff>
    </xdr:to>
    <xdr:pic>
      <xdr:nvPicPr>
        <xdr:cNvPr id="21" name="Screenshot 2020-04-08 at 09.12.18.png" descr="Screenshot 2020-04-08 at 09.12.18.png">
          <a:extLst>
            <a:ext uri="{FF2B5EF4-FFF2-40B4-BE49-F238E27FC236}">
              <a16:creationId xmlns="" xmlns:a16="http://schemas.microsoft.com/office/drawing/2014/main" id="{00000000-0008-0000-0400-000015000000}"/>
            </a:ext>
          </a:extLst>
        </xdr:cNvPr>
        <xdr:cNvPicPr>
          <a:picLocks noChangeAspect="1"/>
        </xdr:cNvPicPr>
      </xdr:nvPicPr>
      <xdr:blipFill>
        <a:blip xmlns:r="http://schemas.openxmlformats.org/officeDocument/2006/relationships" r:embed="rId3"/>
        <a:stretch>
          <a:fillRect/>
        </a:stretch>
      </xdr:blipFill>
      <xdr:spPr>
        <a:xfrm>
          <a:off x="229081" y="6282230"/>
          <a:ext cx="852478" cy="663389"/>
        </a:xfrm>
        <a:prstGeom prst="rect">
          <a:avLst/>
        </a:prstGeom>
        <a:ln w="12700" cap="flat">
          <a:noFill/>
          <a:miter lim="400000"/>
        </a:ln>
        <a:effectLst/>
      </xdr:spPr>
    </xdr:pic>
    <xdr:clientData/>
  </xdr:twoCellAnchor>
  <xdr:twoCellAnchor>
    <xdr:from>
      <xdr:col>0</xdr:col>
      <xdr:colOff>4176287</xdr:colOff>
      <xdr:row>35</xdr:row>
      <xdr:rowOff>131339</xdr:rowOff>
    </xdr:from>
    <xdr:to>
      <xdr:col>1</xdr:col>
      <xdr:colOff>7637</xdr:colOff>
      <xdr:row>39</xdr:row>
      <xdr:rowOff>3514</xdr:rowOff>
    </xdr:to>
    <xdr:pic>
      <xdr:nvPicPr>
        <xdr:cNvPr id="22" name="Screenshot 2020-04-08 at 09.39.18.png" descr="Screenshot 2020-04-08 at 09.39.18.png">
          <a:extLst>
            <a:ext uri="{FF2B5EF4-FFF2-40B4-BE49-F238E27FC236}">
              <a16:creationId xmlns="" xmlns:a16="http://schemas.microsoft.com/office/drawing/2014/main" id="{00000000-0008-0000-0400-000016000000}"/>
            </a:ext>
          </a:extLst>
        </xdr:cNvPr>
        <xdr:cNvPicPr>
          <a:picLocks noChangeAspect="1"/>
        </xdr:cNvPicPr>
      </xdr:nvPicPr>
      <xdr:blipFill>
        <a:blip xmlns:r="http://schemas.openxmlformats.org/officeDocument/2006/relationships" r:embed="rId4"/>
        <a:stretch>
          <a:fillRect/>
        </a:stretch>
      </xdr:blipFill>
      <xdr:spPr>
        <a:xfrm>
          <a:off x="4176286" y="8201554"/>
          <a:ext cx="441452" cy="513526"/>
        </a:xfrm>
        <a:prstGeom prst="rect">
          <a:avLst/>
        </a:prstGeom>
        <a:ln w="12700" cap="flat">
          <a:noFill/>
          <a:miter lim="400000"/>
        </a:ln>
        <a:effectLst/>
      </xdr:spPr>
    </xdr:pic>
    <xdr:clientData/>
  </xdr:twoCellAnchor>
  <xdr:twoCellAnchor>
    <xdr:from>
      <xdr:col>0</xdr:col>
      <xdr:colOff>3751457</xdr:colOff>
      <xdr:row>3</xdr:row>
      <xdr:rowOff>46183</xdr:rowOff>
    </xdr:from>
    <xdr:to>
      <xdr:col>0</xdr:col>
      <xdr:colOff>4397013</xdr:colOff>
      <xdr:row>4</xdr:row>
      <xdr:rowOff>662</xdr:rowOff>
    </xdr:to>
    <xdr:pic>
      <xdr:nvPicPr>
        <xdr:cNvPr id="6" name="Screenshot 2020-04-07 at 22.11.45.png" descr="Screenshot 2020-04-07 at 22.11.45.png">
          <a:extLst>
            <a:ext uri="{FF2B5EF4-FFF2-40B4-BE49-F238E27FC236}">
              <a16:creationId xmlns="" xmlns:a16="http://schemas.microsoft.com/office/drawing/2014/main" id="{00000000-0008-0000-0400-000014000000}"/>
            </a:ext>
          </a:extLst>
        </xdr:cNvPr>
        <xdr:cNvPicPr>
          <a:picLocks noChangeAspect="1"/>
        </xdr:cNvPicPr>
      </xdr:nvPicPr>
      <xdr:blipFill>
        <a:blip xmlns:r="http://schemas.openxmlformats.org/officeDocument/2006/relationships" r:embed="rId2"/>
        <a:stretch>
          <a:fillRect/>
        </a:stretch>
      </xdr:blipFill>
      <xdr:spPr>
        <a:xfrm>
          <a:off x="3751457" y="579583"/>
          <a:ext cx="645556" cy="316429"/>
        </a:xfrm>
        <a:prstGeom prst="rect">
          <a:avLst/>
        </a:prstGeom>
        <a:ln w="12700" cap="flat">
          <a:noFill/>
          <a:miter lim="400000"/>
        </a:ln>
        <a:effec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395620</xdr:colOff>
      <xdr:row>16</xdr:row>
      <xdr:rowOff>8231</xdr:rowOff>
    </xdr:from>
    <xdr:to>
      <xdr:col>0</xdr:col>
      <xdr:colOff>915018</xdr:colOff>
      <xdr:row>18</xdr:row>
      <xdr:rowOff>183411</xdr:rowOff>
    </xdr:to>
    <xdr:pic>
      <xdr:nvPicPr>
        <xdr:cNvPr id="24" name="Screenshot 2020-04-07 at 23.53.11.png" descr="Screenshot 2020-04-07 at 23.53.11.png">
          <a:extLst>
            <a:ext uri="{FF2B5EF4-FFF2-40B4-BE49-F238E27FC236}">
              <a16:creationId xmlns="" xmlns:a16="http://schemas.microsoft.com/office/drawing/2014/main" id="{00000000-0008-0000-0500-000018000000}"/>
            </a:ext>
          </a:extLst>
        </xdr:cNvPr>
        <xdr:cNvPicPr>
          <a:picLocks noChangeAspect="1"/>
        </xdr:cNvPicPr>
      </xdr:nvPicPr>
      <xdr:blipFill>
        <a:blip xmlns:r="http://schemas.openxmlformats.org/officeDocument/2006/relationships" r:embed="rId1"/>
        <a:stretch>
          <a:fillRect/>
        </a:stretch>
      </xdr:blipFill>
      <xdr:spPr>
        <a:xfrm>
          <a:off x="395619" y="3886176"/>
          <a:ext cx="519400" cy="581581"/>
        </a:xfrm>
        <a:prstGeom prst="rect">
          <a:avLst/>
        </a:prstGeom>
        <a:ln w="12700" cap="flat">
          <a:noFill/>
          <a:miter lim="400000"/>
        </a:ln>
        <a:effectLst/>
      </xdr:spPr>
    </xdr:pic>
    <xdr:clientData/>
  </xdr:twoCellAnchor>
  <xdr:twoCellAnchor>
    <xdr:from>
      <xdr:col>0</xdr:col>
      <xdr:colOff>3629537</xdr:colOff>
      <xdr:row>2</xdr:row>
      <xdr:rowOff>46183</xdr:rowOff>
    </xdr:from>
    <xdr:to>
      <xdr:col>0</xdr:col>
      <xdr:colOff>4275093</xdr:colOff>
      <xdr:row>3</xdr:row>
      <xdr:rowOff>662</xdr:rowOff>
    </xdr:to>
    <xdr:pic>
      <xdr:nvPicPr>
        <xdr:cNvPr id="25" name="Screenshot 2020-04-07 at 22.11.45.png" descr="Screenshot 2020-04-07 at 22.11.45.png">
          <a:extLst>
            <a:ext uri="{FF2B5EF4-FFF2-40B4-BE49-F238E27FC236}">
              <a16:creationId xmlns="" xmlns:a16="http://schemas.microsoft.com/office/drawing/2014/main" id="{00000000-0008-0000-0500-000019000000}"/>
            </a:ext>
          </a:extLst>
        </xdr:cNvPr>
        <xdr:cNvPicPr>
          <a:picLocks noChangeAspect="1"/>
        </xdr:cNvPicPr>
      </xdr:nvPicPr>
      <xdr:blipFill>
        <a:blip xmlns:r="http://schemas.openxmlformats.org/officeDocument/2006/relationships" r:embed="rId2"/>
        <a:stretch>
          <a:fillRect/>
        </a:stretch>
      </xdr:blipFill>
      <xdr:spPr>
        <a:xfrm>
          <a:off x="3629536" y="586568"/>
          <a:ext cx="645557" cy="322780"/>
        </a:xfrm>
        <a:prstGeom prst="rect">
          <a:avLst/>
        </a:prstGeom>
        <a:ln w="12700" cap="flat">
          <a:noFill/>
          <a:miter lim="400000"/>
        </a:ln>
        <a:effectLst/>
      </xdr:spPr>
    </xdr:pic>
    <xdr:clientData/>
  </xdr:twoCellAnchor>
  <xdr:twoCellAnchor>
    <xdr:from>
      <xdr:col>0</xdr:col>
      <xdr:colOff>3068851</xdr:colOff>
      <xdr:row>32</xdr:row>
      <xdr:rowOff>142278</xdr:rowOff>
    </xdr:from>
    <xdr:to>
      <xdr:col>0</xdr:col>
      <xdr:colOff>4397033</xdr:colOff>
      <xdr:row>34</xdr:row>
      <xdr:rowOff>1686</xdr:rowOff>
    </xdr:to>
    <xdr:sp macro="" textlink="">
      <xdr:nvSpPr>
        <xdr:cNvPr id="26" name="Shape 26">
          <a:extLst>
            <a:ext uri="{FF2B5EF4-FFF2-40B4-BE49-F238E27FC236}">
              <a16:creationId xmlns="" xmlns:a16="http://schemas.microsoft.com/office/drawing/2014/main" id="{00000000-0008-0000-0500-00001A000000}"/>
            </a:ext>
          </a:extLst>
        </xdr:cNvPr>
        <xdr:cNvSpPr txBox="1"/>
      </xdr:nvSpPr>
      <xdr:spPr>
        <a:xfrm>
          <a:off x="3068851" y="7574953"/>
          <a:ext cx="1328183" cy="265809"/>
        </a:xfrm>
        <a:prstGeom prst="rect">
          <a:avLst/>
        </a:prstGeom>
        <a:noFill/>
        <a:ln w="12700" cap="flat">
          <a:noFill/>
          <a:miter lim="400000"/>
        </a:ln>
        <a:effectLst/>
        <a:extLst>
          <a:ext uri="{C572A759-6A51-4108-AA02-DFA0A04FC94B}">
            <ma14:wrappingTextBoxFlag xmlns="" xmlns:r="http://schemas.openxmlformats.org/officeDocument/2006/relationships" xmlns:m="http://schemas.openxmlformats.org/officeDocument/2006/math" xmlns:a14="http://schemas.microsoft.com/office/drawing/2010/main" xmlns:ma14="http://schemas.microsoft.com/office/mac/drawingml/2011/main" val="1"/>
          </a:ext>
        </a:extLst>
      </xdr:spPr>
      <xdr:txBody>
        <a:bodyPr wrap="square" lIns="45718" tIns="45718" rIns="45718" bIns="45718" numCol="1" anchor="t">
          <a:spAutoFit/>
        </a:bodyPr>
        <a:lstStyle/>
        <a:p>
          <a:pPr marL="0" marR="0" indent="0" algn="ctr" defTabSz="914400" latinLnBrk="0">
            <a:lnSpc>
              <a:spcPct val="100000"/>
            </a:lnSpc>
            <a:spcBef>
              <a:spcPts val="0"/>
            </a:spcBef>
            <a:spcAft>
              <a:spcPts val="0"/>
            </a:spcAft>
            <a:buClrTx/>
            <a:buSzTx/>
            <a:buFontTx/>
            <a:buNone/>
            <a:tabLst/>
            <a:defRPr sz="1000" b="0" i="0" u="none" strike="noStrike" cap="none" spc="0" baseline="20000">
              <a:solidFill>
                <a:srgbClr val="000000"/>
              </a:solidFill>
              <a:uFillTx/>
              <a:latin typeface="Marker Felt"/>
              <a:ea typeface="Marker Felt"/>
              <a:cs typeface="Marker Felt"/>
              <a:sym typeface="Marker Felt"/>
            </a:defRPr>
          </a:pPr>
          <a:r>
            <a:rPr sz="1000" b="0" i="0" u="none" strike="noStrike" cap="none" spc="0" baseline="20000">
              <a:solidFill>
                <a:srgbClr val="000000"/>
              </a:solidFill>
              <a:uFillTx/>
              <a:latin typeface="Marker Felt"/>
              <a:ea typeface="Marker Felt"/>
              <a:cs typeface="Marker Felt"/>
              <a:sym typeface="Marker Felt"/>
            </a:rPr>
            <a:t>* </a:t>
          </a:r>
          <a:r>
            <a:rPr sz="1000" b="0" i="0" u="none" strike="noStrike" cap="none" spc="230" baseline="20000">
              <a:solidFill>
                <a:srgbClr val="000000"/>
              </a:solidFill>
              <a:uFillTx/>
              <a:latin typeface="Marker Felt"/>
              <a:ea typeface="Marker Felt"/>
              <a:cs typeface="Marker Felt"/>
              <a:sym typeface="Marker Felt"/>
            </a:rPr>
            <a:t>All* *Homemade * </a:t>
          </a:r>
        </a:p>
      </xdr:txBody>
    </xdr:sp>
    <xdr:clientData/>
  </xdr:twoCellAnchor>
  <xdr:twoCellAnchor>
    <xdr:from>
      <xdr:col>0</xdr:col>
      <xdr:colOff>229081</xdr:colOff>
      <xdr:row>26</xdr:row>
      <xdr:rowOff>232347</xdr:rowOff>
    </xdr:from>
    <xdr:to>
      <xdr:col>0</xdr:col>
      <xdr:colOff>1081558</xdr:colOff>
      <xdr:row>30</xdr:row>
      <xdr:rowOff>2925</xdr:rowOff>
    </xdr:to>
    <xdr:pic>
      <xdr:nvPicPr>
        <xdr:cNvPr id="27" name="Screenshot 2020-04-08 at 09.12.18.png" descr="Screenshot 2020-04-08 at 09.12.18.png">
          <a:extLst>
            <a:ext uri="{FF2B5EF4-FFF2-40B4-BE49-F238E27FC236}">
              <a16:creationId xmlns="" xmlns:a16="http://schemas.microsoft.com/office/drawing/2014/main" id="{00000000-0008-0000-0500-00001B000000}"/>
            </a:ext>
          </a:extLst>
        </xdr:cNvPr>
        <xdr:cNvPicPr>
          <a:picLocks noChangeAspect="1"/>
        </xdr:cNvPicPr>
      </xdr:nvPicPr>
      <xdr:blipFill>
        <a:blip xmlns:r="http://schemas.openxmlformats.org/officeDocument/2006/relationships" r:embed="rId3"/>
        <a:stretch>
          <a:fillRect/>
        </a:stretch>
      </xdr:blipFill>
      <xdr:spPr>
        <a:xfrm>
          <a:off x="229081" y="6285802"/>
          <a:ext cx="852478" cy="663389"/>
        </a:xfrm>
        <a:prstGeom prst="rect">
          <a:avLst/>
        </a:prstGeom>
        <a:ln w="12700" cap="flat">
          <a:noFill/>
          <a:miter lim="400000"/>
        </a:ln>
        <a:effectLst/>
      </xdr:spPr>
    </xdr:pic>
    <xdr:clientData/>
  </xdr:twoCellAnchor>
  <xdr:twoCellAnchor>
    <xdr:from>
      <xdr:col>0</xdr:col>
      <xdr:colOff>4138207</xdr:colOff>
      <xdr:row>35</xdr:row>
      <xdr:rowOff>152913</xdr:rowOff>
    </xdr:from>
    <xdr:to>
      <xdr:col>0</xdr:col>
      <xdr:colOff>4579659</xdr:colOff>
      <xdr:row>39</xdr:row>
      <xdr:rowOff>25088</xdr:rowOff>
    </xdr:to>
    <xdr:pic>
      <xdr:nvPicPr>
        <xdr:cNvPr id="28" name="Screenshot 2020-04-08 at 09.39.18.png" descr="Screenshot 2020-04-08 at 09.39.18.png">
          <a:extLst>
            <a:ext uri="{FF2B5EF4-FFF2-40B4-BE49-F238E27FC236}">
              <a16:creationId xmlns="" xmlns:a16="http://schemas.microsoft.com/office/drawing/2014/main" id="{00000000-0008-0000-0500-00001C000000}"/>
            </a:ext>
          </a:extLst>
        </xdr:cNvPr>
        <xdr:cNvPicPr>
          <a:picLocks noChangeAspect="1"/>
        </xdr:cNvPicPr>
      </xdr:nvPicPr>
      <xdr:blipFill>
        <a:blip xmlns:r="http://schemas.openxmlformats.org/officeDocument/2006/relationships" r:embed="rId4"/>
        <a:stretch>
          <a:fillRect/>
        </a:stretch>
      </xdr:blipFill>
      <xdr:spPr>
        <a:xfrm>
          <a:off x="4138207" y="8195188"/>
          <a:ext cx="441452" cy="513526"/>
        </a:xfrm>
        <a:prstGeom prst="rect">
          <a:avLst/>
        </a:prstGeom>
        <a:ln w="12700" cap="flat">
          <a:noFill/>
          <a:miter lim="400000"/>
        </a:ln>
        <a:effectLst/>
      </xdr:spPr>
    </xdr:pic>
    <xdr:clientData/>
  </xdr:twoCellAnchor>
  <xdr:twoCellAnchor>
    <xdr:from>
      <xdr:col>0</xdr:col>
      <xdr:colOff>3629537</xdr:colOff>
      <xdr:row>3</xdr:row>
      <xdr:rowOff>46183</xdr:rowOff>
    </xdr:from>
    <xdr:to>
      <xdr:col>0</xdr:col>
      <xdr:colOff>4275093</xdr:colOff>
      <xdr:row>4</xdr:row>
      <xdr:rowOff>662</xdr:rowOff>
    </xdr:to>
    <xdr:pic>
      <xdr:nvPicPr>
        <xdr:cNvPr id="7" name="Screenshot 2020-04-07 at 22.11.45.png" descr="Screenshot 2020-04-07 at 22.11.45.png">
          <a:extLst>
            <a:ext uri="{FF2B5EF4-FFF2-40B4-BE49-F238E27FC236}">
              <a16:creationId xmlns="" xmlns:a16="http://schemas.microsoft.com/office/drawing/2014/main" id="{00000000-0008-0000-0500-000019000000}"/>
            </a:ext>
          </a:extLst>
        </xdr:cNvPr>
        <xdr:cNvPicPr>
          <a:picLocks noChangeAspect="1"/>
        </xdr:cNvPicPr>
      </xdr:nvPicPr>
      <xdr:blipFill>
        <a:blip xmlns:r="http://schemas.openxmlformats.org/officeDocument/2006/relationships" r:embed="rId2"/>
        <a:stretch>
          <a:fillRect/>
        </a:stretch>
      </xdr:blipFill>
      <xdr:spPr>
        <a:xfrm>
          <a:off x="3629537" y="579583"/>
          <a:ext cx="645556" cy="316429"/>
        </a:xfrm>
        <a:prstGeom prst="rect">
          <a:avLst/>
        </a:prstGeom>
        <a:ln w="12700" cap="flat">
          <a:noFill/>
          <a:miter lim="400000"/>
        </a:ln>
        <a:effec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395620</xdr:colOff>
      <xdr:row>16</xdr:row>
      <xdr:rowOff>74271</xdr:rowOff>
    </xdr:from>
    <xdr:to>
      <xdr:col>0</xdr:col>
      <xdr:colOff>915018</xdr:colOff>
      <xdr:row>19</xdr:row>
      <xdr:rowOff>46251</xdr:rowOff>
    </xdr:to>
    <xdr:pic>
      <xdr:nvPicPr>
        <xdr:cNvPr id="30" name="Screenshot 2020-04-07 at 23.53.11.png" descr="Screenshot 2020-04-07 at 23.53.11.png">
          <a:extLst>
            <a:ext uri="{FF2B5EF4-FFF2-40B4-BE49-F238E27FC236}">
              <a16:creationId xmlns="" xmlns:a16="http://schemas.microsoft.com/office/drawing/2014/main" id="{00000000-0008-0000-0600-00001E000000}"/>
            </a:ext>
          </a:extLst>
        </xdr:cNvPr>
        <xdr:cNvPicPr>
          <a:picLocks noChangeAspect="1"/>
        </xdr:cNvPicPr>
      </xdr:nvPicPr>
      <xdr:blipFill>
        <a:blip xmlns:r="http://schemas.openxmlformats.org/officeDocument/2006/relationships" r:embed="rId1"/>
        <a:stretch>
          <a:fillRect/>
        </a:stretch>
      </xdr:blipFill>
      <xdr:spPr>
        <a:xfrm>
          <a:off x="395619" y="3917926"/>
          <a:ext cx="519400" cy="581581"/>
        </a:xfrm>
        <a:prstGeom prst="rect">
          <a:avLst/>
        </a:prstGeom>
        <a:ln w="12700" cap="flat">
          <a:noFill/>
          <a:miter lim="400000"/>
        </a:ln>
        <a:effectLst/>
      </xdr:spPr>
    </xdr:pic>
    <xdr:clientData/>
  </xdr:twoCellAnchor>
  <xdr:twoCellAnchor>
    <xdr:from>
      <xdr:col>0</xdr:col>
      <xdr:colOff>3781937</xdr:colOff>
      <xdr:row>2</xdr:row>
      <xdr:rowOff>46183</xdr:rowOff>
    </xdr:from>
    <xdr:to>
      <xdr:col>0</xdr:col>
      <xdr:colOff>4427493</xdr:colOff>
      <xdr:row>3</xdr:row>
      <xdr:rowOff>662</xdr:rowOff>
    </xdr:to>
    <xdr:pic>
      <xdr:nvPicPr>
        <xdr:cNvPr id="31" name="Screenshot 2020-04-07 at 22.11.45.png" descr="Screenshot 2020-04-07 at 22.11.45.png">
          <a:extLst>
            <a:ext uri="{FF2B5EF4-FFF2-40B4-BE49-F238E27FC236}">
              <a16:creationId xmlns="" xmlns:a16="http://schemas.microsoft.com/office/drawing/2014/main" id="{00000000-0008-0000-0600-00001F000000}"/>
            </a:ext>
          </a:extLst>
        </xdr:cNvPr>
        <xdr:cNvPicPr>
          <a:picLocks noChangeAspect="1"/>
        </xdr:cNvPicPr>
      </xdr:nvPicPr>
      <xdr:blipFill>
        <a:blip xmlns:r="http://schemas.openxmlformats.org/officeDocument/2006/relationships" r:embed="rId2"/>
        <a:stretch>
          <a:fillRect/>
        </a:stretch>
      </xdr:blipFill>
      <xdr:spPr>
        <a:xfrm>
          <a:off x="3781936" y="586568"/>
          <a:ext cx="645557" cy="322780"/>
        </a:xfrm>
        <a:prstGeom prst="rect">
          <a:avLst/>
        </a:prstGeom>
        <a:ln w="12700" cap="flat">
          <a:noFill/>
          <a:miter lim="400000"/>
        </a:ln>
        <a:effectLst/>
      </xdr:spPr>
    </xdr:pic>
    <xdr:clientData/>
  </xdr:twoCellAnchor>
  <xdr:twoCellAnchor>
    <xdr:from>
      <xdr:col>0</xdr:col>
      <xdr:colOff>229081</xdr:colOff>
      <xdr:row>26</xdr:row>
      <xdr:rowOff>232744</xdr:rowOff>
    </xdr:from>
    <xdr:to>
      <xdr:col>0</xdr:col>
      <xdr:colOff>1081558</xdr:colOff>
      <xdr:row>30</xdr:row>
      <xdr:rowOff>3323</xdr:rowOff>
    </xdr:to>
    <xdr:pic>
      <xdr:nvPicPr>
        <xdr:cNvPr id="32" name="Screenshot 2020-04-08 at 09.12.18.png" descr="Screenshot 2020-04-08 at 09.12.18.png">
          <a:extLst>
            <a:ext uri="{FF2B5EF4-FFF2-40B4-BE49-F238E27FC236}">
              <a16:creationId xmlns="" xmlns:a16="http://schemas.microsoft.com/office/drawing/2014/main" id="{00000000-0008-0000-0600-000020000000}"/>
            </a:ext>
          </a:extLst>
        </xdr:cNvPr>
        <xdr:cNvPicPr>
          <a:picLocks noChangeAspect="1"/>
        </xdr:cNvPicPr>
      </xdr:nvPicPr>
      <xdr:blipFill>
        <a:blip xmlns:r="http://schemas.openxmlformats.org/officeDocument/2006/relationships" r:embed="rId3"/>
        <a:stretch>
          <a:fillRect/>
        </a:stretch>
      </xdr:blipFill>
      <xdr:spPr>
        <a:xfrm>
          <a:off x="229081" y="6188409"/>
          <a:ext cx="852478" cy="663390"/>
        </a:xfrm>
        <a:prstGeom prst="rect">
          <a:avLst/>
        </a:prstGeom>
        <a:ln w="12700" cap="flat">
          <a:noFill/>
          <a:miter lim="400000"/>
        </a:ln>
        <a:effectLst/>
      </xdr:spPr>
    </xdr:pic>
    <xdr:clientData/>
  </xdr:twoCellAnchor>
  <xdr:twoCellAnchor>
    <xdr:from>
      <xdr:col>0</xdr:col>
      <xdr:colOff>4206767</xdr:colOff>
      <xdr:row>35</xdr:row>
      <xdr:rowOff>153312</xdr:rowOff>
    </xdr:from>
    <xdr:to>
      <xdr:col>1</xdr:col>
      <xdr:colOff>101618</xdr:colOff>
      <xdr:row>39</xdr:row>
      <xdr:rowOff>57236</xdr:rowOff>
    </xdr:to>
    <xdr:pic>
      <xdr:nvPicPr>
        <xdr:cNvPr id="33" name="Screenshot 2020-04-08 at 09.39.18.png" descr="Screenshot 2020-04-08 at 09.39.18.png">
          <a:extLst>
            <a:ext uri="{FF2B5EF4-FFF2-40B4-BE49-F238E27FC236}">
              <a16:creationId xmlns="" xmlns:a16="http://schemas.microsoft.com/office/drawing/2014/main" id="{00000000-0008-0000-0600-000021000000}"/>
            </a:ext>
          </a:extLst>
        </xdr:cNvPr>
        <xdr:cNvPicPr>
          <a:picLocks noChangeAspect="1"/>
        </xdr:cNvPicPr>
      </xdr:nvPicPr>
      <xdr:blipFill>
        <a:blip xmlns:r="http://schemas.openxmlformats.org/officeDocument/2006/relationships" r:embed="rId4"/>
        <a:stretch>
          <a:fillRect/>
        </a:stretch>
      </xdr:blipFill>
      <xdr:spPr>
        <a:xfrm>
          <a:off x="4206766" y="8097797"/>
          <a:ext cx="441453" cy="513525"/>
        </a:xfrm>
        <a:prstGeom prst="rect">
          <a:avLst/>
        </a:prstGeom>
        <a:ln w="12700" cap="flat">
          <a:noFill/>
          <a:miter lim="400000"/>
        </a:ln>
        <a:effectLst/>
      </xdr:spPr>
    </xdr:pic>
    <xdr:clientData/>
  </xdr:twoCellAnchor>
  <xdr:twoCellAnchor>
    <xdr:from>
      <xdr:col>0</xdr:col>
      <xdr:colOff>3781937</xdr:colOff>
      <xdr:row>3</xdr:row>
      <xdr:rowOff>46183</xdr:rowOff>
    </xdr:from>
    <xdr:to>
      <xdr:col>0</xdr:col>
      <xdr:colOff>4427493</xdr:colOff>
      <xdr:row>4</xdr:row>
      <xdr:rowOff>662</xdr:rowOff>
    </xdr:to>
    <xdr:pic>
      <xdr:nvPicPr>
        <xdr:cNvPr id="6" name="Screenshot 2020-04-07 at 22.11.45.png" descr="Screenshot 2020-04-07 at 22.11.45.png">
          <a:extLst>
            <a:ext uri="{FF2B5EF4-FFF2-40B4-BE49-F238E27FC236}">
              <a16:creationId xmlns="" xmlns:a16="http://schemas.microsoft.com/office/drawing/2014/main" id="{00000000-0008-0000-0600-00001F000000}"/>
            </a:ext>
          </a:extLst>
        </xdr:cNvPr>
        <xdr:cNvPicPr>
          <a:picLocks noChangeAspect="1"/>
        </xdr:cNvPicPr>
      </xdr:nvPicPr>
      <xdr:blipFill>
        <a:blip xmlns:r="http://schemas.openxmlformats.org/officeDocument/2006/relationships" r:embed="rId2"/>
        <a:stretch>
          <a:fillRect/>
        </a:stretch>
      </xdr:blipFill>
      <xdr:spPr>
        <a:xfrm>
          <a:off x="3781937" y="579583"/>
          <a:ext cx="645556" cy="316429"/>
        </a:xfrm>
        <a:prstGeom prst="rect">
          <a:avLst/>
        </a:prstGeom>
        <a:ln w="12700" cap="flat">
          <a:noFill/>
          <a:miter lim="400000"/>
        </a:ln>
        <a:effec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395620</xdr:colOff>
      <xdr:row>16</xdr:row>
      <xdr:rowOff>77156</xdr:rowOff>
    </xdr:from>
    <xdr:to>
      <xdr:col>0</xdr:col>
      <xdr:colOff>915018</xdr:colOff>
      <xdr:row>18</xdr:row>
      <xdr:rowOff>226937</xdr:rowOff>
    </xdr:to>
    <xdr:pic>
      <xdr:nvPicPr>
        <xdr:cNvPr id="35" name="Screenshot 2020-04-07 at 23.53.11.png" descr="Screenshot 2020-04-07 at 23.53.11.png">
          <a:extLst>
            <a:ext uri="{FF2B5EF4-FFF2-40B4-BE49-F238E27FC236}">
              <a16:creationId xmlns="" xmlns:a16="http://schemas.microsoft.com/office/drawing/2014/main" id="{00000000-0008-0000-0700-000023000000}"/>
            </a:ext>
          </a:extLst>
        </xdr:cNvPr>
        <xdr:cNvPicPr>
          <a:picLocks noChangeAspect="1"/>
        </xdr:cNvPicPr>
      </xdr:nvPicPr>
      <xdr:blipFill>
        <a:blip xmlns:r="http://schemas.openxmlformats.org/officeDocument/2006/relationships" r:embed="rId1"/>
        <a:stretch>
          <a:fillRect/>
        </a:stretch>
      </xdr:blipFill>
      <xdr:spPr>
        <a:xfrm>
          <a:off x="395619" y="3888426"/>
          <a:ext cx="519400" cy="581582"/>
        </a:xfrm>
        <a:prstGeom prst="rect">
          <a:avLst/>
        </a:prstGeom>
        <a:ln w="12700" cap="flat">
          <a:noFill/>
          <a:miter lim="400000"/>
        </a:ln>
        <a:effectLst/>
      </xdr:spPr>
    </xdr:pic>
    <xdr:clientData/>
  </xdr:twoCellAnchor>
  <xdr:twoCellAnchor>
    <xdr:from>
      <xdr:col>0</xdr:col>
      <xdr:colOff>3751457</xdr:colOff>
      <xdr:row>2</xdr:row>
      <xdr:rowOff>45895</xdr:rowOff>
    </xdr:from>
    <xdr:to>
      <xdr:col>0</xdr:col>
      <xdr:colOff>4397013</xdr:colOff>
      <xdr:row>3</xdr:row>
      <xdr:rowOff>373</xdr:rowOff>
    </xdr:to>
    <xdr:pic>
      <xdr:nvPicPr>
        <xdr:cNvPr id="36" name="Screenshot 2020-04-07 at 22.11.45.png" descr="Screenshot 2020-04-07 at 22.11.45.png">
          <a:extLst>
            <a:ext uri="{FF2B5EF4-FFF2-40B4-BE49-F238E27FC236}">
              <a16:creationId xmlns="" xmlns:a16="http://schemas.microsoft.com/office/drawing/2014/main" id="{00000000-0008-0000-0700-000024000000}"/>
            </a:ext>
          </a:extLst>
        </xdr:cNvPr>
        <xdr:cNvPicPr>
          <a:picLocks noChangeAspect="1"/>
        </xdr:cNvPicPr>
      </xdr:nvPicPr>
      <xdr:blipFill>
        <a:blip xmlns:r="http://schemas.openxmlformats.org/officeDocument/2006/relationships" r:embed="rId2"/>
        <a:stretch>
          <a:fillRect/>
        </a:stretch>
      </xdr:blipFill>
      <xdr:spPr>
        <a:xfrm>
          <a:off x="3751457" y="557070"/>
          <a:ext cx="645557" cy="322779"/>
        </a:xfrm>
        <a:prstGeom prst="rect">
          <a:avLst/>
        </a:prstGeom>
        <a:ln w="12700" cap="flat">
          <a:noFill/>
          <a:miter lim="400000"/>
        </a:ln>
        <a:effectLst/>
      </xdr:spPr>
    </xdr:pic>
    <xdr:clientData/>
  </xdr:twoCellAnchor>
  <xdr:twoCellAnchor>
    <xdr:from>
      <xdr:col>0</xdr:col>
      <xdr:colOff>229081</xdr:colOff>
      <xdr:row>26</xdr:row>
      <xdr:rowOff>257498</xdr:rowOff>
    </xdr:from>
    <xdr:to>
      <xdr:col>0</xdr:col>
      <xdr:colOff>1081558</xdr:colOff>
      <xdr:row>30</xdr:row>
      <xdr:rowOff>2676</xdr:rowOff>
    </xdr:to>
    <xdr:pic>
      <xdr:nvPicPr>
        <xdr:cNvPr id="37" name="Screenshot 2020-04-08 at 09.12.18.png" descr="Screenshot 2020-04-08 at 09.12.18.png">
          <a:extLst>
            <a:ext uri="{FF2B5EF4-FFF2-40B4-BE49-F238E27FC236}">
              <a16:creationId xmlns="" xmlns:a16="http://schemas.microsoft.com/office/drawing/2014/main" id="{00000000-0008-0000-0700-000025000000}"/>
            </a:ext>
          </a:extLst>
        </xdr:cNvPr>
        <xdr:cNvPicPr>
          <a:picLocks noChangeAspect="1"/>
        </xdr:cNvPicPr>
      </xdr:nvPicPr>
      <xdr:blipFill>
        <a:blip xmlns:r="http://schemas.openxmlformats.org/officeDocument/2006/relationships" r:embed="rId3"/>
        <a:stretch>
          <a:fillRect/>
        </a:stretch>
      </xdr:blipFill>
      <xdr:spPr>
        <a:xfrm>
          <a:off x="229081" y="6345878"/>
          <a:ext cx="852478" cy="663389"/>
        </a:xfrm>
        <a:prstGeom prst="rect">
          <a:avLst/>
        </a:prstGeom>
        <a:ln w="12700" cap="flat">
          <a:noFill/>
          <a:miter lim="400000"/>
        </a:ln>
        <a:effectLst/>
      </xdr:spPr>
    </xdr:pic>
    <xdr:clientData/>
  </xdr:twoCellAnchor>
  <xdr:twoCellAnchor>
    <xdr:from>
      <xdr:col>0</xdr:col>
      <xdr:colOff>4198335</xdr:colOff>
      <xdr:row>36</xdr:row>
      <xdr:rowOff>3026</xdr:rowOff>
    </xdr:from>
    <xdr:to>
      <xdr:col>1</xdr:col>
      <xdr:colOff>4286</xdr:colOff>
      <xdr:row>39</xdr:row>
      <xdr:rowOff>53002</xdr:rowOff>
    </xdr:to>
    <xdr:pic>
      <xdr:nvPicPr>
        <xdr:cNvPr id="38" name="Screenshot 2020-04-08 at 09.39.18.png" descr="Screenshot 2020-04-08 at 09.39.18.png">
          <a:extLst>
            <a:ext uri="{FF2B5EF4-FFF2-40B4-BE49-F238E27FC236}">
              <a16:creationId xmlns="" xmlns:a16="http://schemas.microsoft.com/office/drawing/2014/main" id="{00000000-0008-0000-0700-000026000000}"/>
            </a:ext>
          </a:extLst>
        </xdr:cNvPr>
        <xdr:cNvPicPr>
          <a:picLocks noChangeAspect="1"/>
        </xdr:cNvPicPr>
      </xdr:nvPicPr>
      <xdr:blipFill>
        <a:blip xmlns:r="http://schemas.openxmlformats.org/officeDocument/2006/relationships" r:embed="rId4"/>
        <a:stretch>
          <a:fillRect/>
        </a:stretch>
      </xdr:blipFill>
      <xdr:spPr>
        <a:xfrm>
          <a:off x="4198334" y="8340576"/>
          <a:ext cx="441453" cy="513527"/>
        </a:xfrm>
        <a:prstGeom prst="rect">
          <a:avLst/>
        </a:prstGeom>
        <a:ln w="12700" cap="flat">
          <a:noFill/>
          <a:miter lim="400000"/>
        </a:ln>
        <a:effectLst/>
      </xdr:spPr>
    </xdr:pic>
    <xdr:clientData/>
  </xdr:twoCellAnchor>
  <xdr:twoCellAnchor>
    <xdr:from>
      <xdr:col>0</xdr:col>
      <xdr:colOff>3751457</xdr:colOff>
      <xdr:row>3</xdr:row>
      <xdr:rowOff>45895</xdr:rowOff>
    </xdr:from>
    <xdr:to>
      <xdr:col>0</xdr:col>
      <xdr:colOff>4397013</xdr:colOff>
      <xdr:row>4</xdr:row>
      <xdr:rowOff>373</xdr:rowOff>
    </xdr:to>
    <xdr:pic>
      <xdr:nvPicPr>
        <xdr:cNvPr id="6" name="Screenshot 2020-04-07 at 22.11.45.png" descr="Screenshot 2020-04-07 at 22.11.45.png">
          <a:extLst>
            <a:ext uri="{FF2B5EF4-FFF2-40B4-BE49-F238E27FC236}">
              <a16:creationId xmlns="" xmlns:a16="http://schemas.microsoft.com/office/drawing/2014/main" id="{00000000-0008-0000-0700-000024000000}"/>
            </a:ext>
          </a:extLst>
        </xdr:cNvPr>
        <xdr:cNvPicPr>
          <a:picLocks noChangeAspect="1"/>
        </xdr:cNvPicPr>
      </xdr:nvPicPr>
      <xdr:blipFill>
        <a:blip xmlns:r="http://schemas.openxmlformats.org/officeDocument/2006/relationships" r:embed="rId2"/>
        <a:stretch>
          <a:fillRect/>
        </a:stretch>
      </xdr:blipFill>
      <xdr:spPr>
        <a:xfrm>
          <a:off x="3751457" y="550720"/>
          <a:ext cx="645556" cy="316428"/>
        </a:xfrm>
        <a:prstGeom prst="rect">
          <a:avLst/>
        </a:prstGeom>
        <a:ln w="12700" cap="flat">
          <a:noFill/>
          <a:miter lim="400000"/>
        </a:ln>
        <a:effectLst/>
      </xdr:spPr>
    </xdr:pic>
    <xdr:clientData/>
  </xdr:twoCellAnchor>
</xdr:wsDr>
</file>

<file path=xl/theme/theme1.xml><?xml version="1.0" encoding="utf-8"?>
<a:theme xmlns:a="http://schemas.openxmlformats.org/drawingml/2006/main" name="Office Theme">
  <a:themeElements>
    <a:clrScheme name="Office Theme">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Office Theme">
      <a:majorFont>
        <a:latin typeface="Helvetica Neue"/>
        <a:ea typeface="Helvetica Neue"/>
        <a:cs typeface="Helvetica Neue"/>
      </a:majorFont>
      <a:minorFont>
        <a:latin typeface="Helvetica Neue"/>
        <a:ea typeface="Helvetica Neue"/>
        <a:cs typeface="Helvetica Neue"/>
      </a:minorFont>
    </a:fontScheme>
    <a:fmtScheme name="Office Them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45718" tIns="45718" rIns="45718" bIns="45718"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8" tIns="45718" rIns="45718" bIns="45718"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mailto:sales@hoebrothers.com.sg" TargetMode="External"/><Relationship Id="rId1" Type="http://schemas.openxmlformats.org/officeDocument/2006/relationships/printerSettings" Target="../printerSettings/printerSettings3.bin"/><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mailto:sales@hoebrothers.com.sg" TargetMode="External"/><Relationship Id="rId1" Type="http://schemas.openxmlformats.org/officeDocument/2006/relationships/printerSettings" Target="../printerSettings/printerSettings5.bin"/><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mailto:sales@hoebrothers.com.sg" TargetMode="External"/><Relationship Id="rId1" Type="http://schemas.openxmlformats.org/officeDocument/2006/relationships/printerSettings" Target="../printerSettings/printerSettings7.bin"/><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mailto:sales@hoebrothers.com.sg" TargetMode="External"/><Relationship Id="rId1" Type="http://schemas.openxmlformats.org/officeDocument/2006/relationships/printerSettings" Target="../printerSettings/printerSettings9.bin"/><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mailto:sales@hoebrothers.com.sg" TargetMode="External"/><Relationship Id="rId1" Type="http://schemas.openxmlformats.org/officeDocument/2006/relationships/printerSettings" Target="../printerSettings/printerSettings11.bin"/><Relationship Id="rId4"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mailto:sales@hoebrothers.com.sg" TargetMode="External"/><Relationship Id="rId1" Type="http://schemas.openxmlformats.org/officeDocument/2006/relationships/printerSettings" Target="../printerSettings/printerSettings13.bin"/><Relationship Id="rId4"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mailto:sales@hoebrothers.com.sg" TargetMode="External"/><Relationship Id="rId1" Type="http://schemas.openxmlformats.org/officeDocument/2006/relationships/printerSettings" Target="../printerSettings/printerSettings15.bin"/><Relationship Id="rId4"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10"/>
  <sheetViews>
    <sheetView showGridLines="0" workbookViewId="0">
      <selection activeCell="H8" sqref="H8"/>
    </sheetView>
  </sheetViews>
  <sheetFormatPr defaultColWidth="16.3984375" defaultRowHeight="16.5" customHeight="1"/>
  <cols>
    <col min="1" max="1" width="3.59765625" style="1" customWidth="1"/>
    <col min="2" max="5" width="16.3984375" style="1" customWidth="1"/>
    <col min="6" max="6" width="35.09765625" style="1" customWidth="1"/>
    <col min="7" max="7" width="16.3984375" style="1" hidden="1" customWidth="1"/>
    <col min="8" max="10" width="16.3984375" style="1" customWidth="1"/>
    <col min="11" max="16384" width="16.3984375" style="1"/>
  </cols>
  <sheetData>
    <row r="1" spans="1:9" ht="55.5" customHeight="1">
      <c r="A1" s="115" t="s">
        <v>0</v>
      </c>
      <c r="B1" s="116"/>
      <c r="C1" s="116"/>
      <c r="D1" s="116"/>
      <c r="E1" s="116"/>
      <c r="F1" s="116"/>
      <c r="G1" s="3"/>
      <c r="H1" s="2"/>
      <c r="I1" s="4"/>
    </row>
    <row r="2" spans="1:9" ht="32.85" customHeight="1">
      <c r="A2" s="118" t="s">
        <v>1</v>
      </c>
      <c r="B2" s="111"/>
      <c r="C2" s="111"/>
      <c r="D2" s="111"/>
      <c r="E2" s="111"/>
      <c r="F2" s="111"/>
      <c r="G2" s="3"/>
      <c r="H2" s="5"/>
      <c r="I2" s="6"/>
    </row>
    <row r="3" spans="1:9" ht="21.15" customHeight="1">
      <c r="A3" s="120"/>
      <c r="B3" s="111"/>
      <c r="C3" s="111"/>
      <c r="D3" s="111"/>
      <c r="E3" s="111"/>
      <c r="F3" s="111"/>
      <c r="G3" s="3"/>
      <c r="H3" s="91"/>
      <c r="I3" s="6"/>
    </row>
    <row r="4" spans="1:9" ht="21.15" customHeight="1">
      <c r="A4" s="119" t="s">
        <v>52</v>
      </c>
      <c r="B4" s="111"/>
      <c r="C4" s="111"/>
      <c r="D4" s="111"/>
      <c r="E4" s="111"/>
      <c r="F4" s="111"/>
      <c r="G4" s="3"/>
      <c r="H4" s="91"/>
      <c r="I4" s="6"/>
    </row>
    <row r="5" spans="1:9" ht="8.25" customHeight="1">
      <c r="A5" s="7"/>
      <c r="B5" s="8"/>
      <c r="C5" s="8"/>
      <c r="D5" s="8"/>
      <c r="E5" s="8"/>
      <c r="F5" s="8"/>
      <c r="G5" s="3"/>
      <c r="H5" s="91"/>
      <c r="I5" s="6"/>
    </row>
    <row r="6" spans="1:9" ht="40.35" customHeight="1">
      <c r="A6" s="119" t="s">
        <v>2</v>
      </c>
      <c r="B6" s="111"/>
      <c r="C6" s="111"/>
      <c r="D6" s="111"/>
      <c r="E6" s="111"/>
      <c r="F6" s="111"/>
      <c r="G6" s="3"/>
      <c r="H6" s="91"/>
      <c r="I6" s="6"/>
    </row>
    <row r="7" spans="1:9" ht="8.4" customHeight="1">
      <c r="A7" s="7"/>
      <c r="B7" s="8"/>
      <c r="C7" s="8"/>
      <c r="D7" s="8"/>
      <c r="E7" s="8"/>
      <c r="F7" s="8"/>
      <c r="G7" s="3"/>
      <c r="H7" s="5"/>
      <c r="I7" s="6"/>
    </row>
    <row r="8" spans="1:9" ht="40.35" customHeight="1">
      <c r="A8" s="119" t="s">
        <v>3</v>
      </c>
      <c r="B8" s="111"/>
      <c r="C8" s="111"/>
      <c r="D8" s="111"/>
      <c r="E8" s="111"/>
      <c r="F8" s="111"/>
      <c r="G8" s="3"/>
      <c r="H8" s="91"/>
      <c r="I8" s="6"/>
    </row>
    <row r="9" spans="1:9" ht="8.25" customHeight="1">
      <c r="A9" s="7"/>
      <c r="B9" s="8"/>
      <c r="C9" s="8"/>
      <c r="D9" s="8"/>
      <c r="E9" s="8"/>
      <c r="F9" s="8"/>
      <c r="G9" s="3"/>
      <c r="H9" s="91"/>
      <c r="I9" s="6"/>
    </row>
    <row r="10" spans="1:9" ht="21.15" customHeight="1">
      <c r="A10" s="119" t="s">
        <v>4</v>
      </c>
      <c r="B10" s="111"/>
      <c r="C10" s="111"/>
      <c r="D10" s="111"/>
      <c r="E10" s="111"/>
      <c r="F10" s="111"/>
      <c r="G10" s="3"/>
      <c r="H10" s="5"/>
      <c r="I10" s="6"/>
    </row>
    <row r="11" spans="1:9" ht="8.25" customHeight="1">
      <c r="A11" s="7"/>
      <c r="B11" s="5"/>
      <c r="C11" s="5"/>
      <c r="D11" s="5"/>
      <c r="E11" s="5"/>
      <c r="F11" s="5"/>
      <c r="G11" s="3"/>
      <c r="H11" s="5"/>
      <c r="I11" s="6"/>
    </row>
    <row r="12" spans="1:9" ht="37.65" customHeight="1">
      <c r="A12" s="9"/>
      <c r="B12" s="10"/>
      <c r="C12" s="10"/>
      <c r="D12" s="10"/>
      <c r="E12" s="10"/>
      <c r="F12" s="10"/>
      <c r="G12" s="3"/>
      <c r="H12" s="5"/>
      <c r="I12" s="6"/>
    </row>
    <row r="13" spans="1:9" ht="20.25" customHeight="1">
      <c r="A13" s="11"/>
      <c r="B13" s="92" t="s">
        <v>63</v>
      </c>
      <c r="E13" s="12"/>
      <c r="F13" s="13"/>
      <c r="G13" s="14"/>
      <c r="H13" s="15"/>
      <c r="I13" s="6"/>
    </row>
    <row r="14" spans="1:9" ht="21.15" customHeight="1">
      <c r="A14" s="16"/>
      <c r="B14" s="113" t="s">
        <v>5</v>
      </c>
      <c r="C14" s="111"/>
      <c r="D14" s="111"/>
      <c r="E14" s="111"/>
      <c r="F14" s="18"/>
      <c r="G14" s="14"/>
      <c r="H14" s="15"/>
      <c r="I14" s="6"/>
    </row>
    <row r="15" spans="1:9" ht="21.15" customHeight="1">
      <c r="A15" s="19"/>
      <c r="B15" s="20" t="s">
        <v>6</v>
      </c>
      <c r="C15" s="21"/>
      <c r="D15" s="21"/>
      <c r="E15" s="21"/>
      <c r="F15" s="22"/>
      <c r="G15" s="14"/>
      <c r="H15" s="15"/>
      <c r="I15" s="6"/>
    </row>
    <row r="16" spans="1:9" ht="21.15" customHeight="1">
      <c r="A16" s="19"/>
      <c r="B16" s="20" t="s">
        <v>53</v>
      </c>
      <c r="C16" s="21"/>
      <c r="D16" s="21"/>
      <c r="E16" s="21"/>
      <c r="F16" s="18"/>
      <c r="G16" s="14"/>
      <c r="H16" s="15"/>
      <c r="I16" s="6"/>
    </row>
    <row r="17" spans="1:9" ht="21.15" customHeight="1">
      <c r="A17" s="19"/>
      <c r="B17" s="21"/>
      <c r="C17" s="21"/>
      <c r="D17" s="21"/>
      <c r="E17" s="21"/>
      <c r="F17" s="18"/>
      <c r="G17" s="14"/>
      <c r="H17" s="15"/>
      <c r="I17" s="6"/>
    </row>
    <row r="18" spans="1:9" ht="21.15" customHeight="1">
      <c r="A18" s="19"/>
      <c r="B18" s="110" t="s">
        <v>7</v>
      </c>
      <c r="C18" s="111"/>
      <c r="D18" s="111"/>
      <c r="E18" s="111"/>
      <c r="F18" s="112"/>
      <c r="G18" s="14"/>
      <c r="H18" s="15"/>
      <c r="I18" s="6"/>
    </row>
    <row r="19" spans="1:9" ht="21.15" customHeight="1">
      <c r="A19" s="19"/>
      <c r="B19" s="21"/>
      <c r="C19" s="21"/>
      <c r="D19" s="21"/>
      <c r="E19" s="21"/>
      <c r="F19" s="18"/>
      <c r="G19" s="14"/>
      <c r="H19" s="15"/>
      <c r="I19" s="6"/>
    </row>
    <row r="20" spans="1:9" ht="21.15" customHeight="1">
      <c r="A20" s="23"/>
      <c r="B20" s="114" t="s">
        <v>8</v>
      </c>
      <c r="C20" s="111"/>
      <c r="D20" s="111"/>
      <c r="E20" s="111"/>
      <c r="F20" s="112"/>
      <c r="G20" s="14"/>
      <c r="H20" s="15"/>
      <c r="I20" s="6"/>
    </row>
    <row r="21" spans="1:9" ht="21.15" customHeight="1">
      <c r="A21" s="19"/>
      <c r="B21" s="117" t="s">
        <v>54</v>
      </c>
      <c r="C21" s="111"/>
      <c r="D21" s="111"/>
      <c r="E21" s="111"/>
      <c r="F21" s="112"/>
      <c r="G21" s="14"/>
      <c r="H21" s="15"/>
      <c r="I21" s="6"/>
    </row>
    <row r="22" spans="1:9" ht="28.65" customHeight="1">
      <c r="A22" s="19"/>
      <c r="B22" s="70"/>
      <c r="C22" s="21"/>
      <c r="D22" s="21"/>
      <c r="E22" s="21"/>
      <c r="F22" s="18"/>
      <c r="G22" s="14"/>
      <c r="H22" s="15"/>
      <c r="I22" s="6"/>
    </row>
    <row r="23" spans="1:9" ht="21.15" customHeight="1">
      <c r="A23" s="19"/>
      <c r="B23" s="17" t="s">
        <v>9</v>
      </c>
      <c r="C23" s="21"/>
      <c r="D23" s="21"/>
      <c r="E23" s="21"/>
      <c r="F23" s="18"/>
      <c r="G23" s="14"/>
      <c r="H23" s="15"/>
      <c r="I23" s="6"/>
    </row>
    <row r="24" spans="1:9" ht="21.15" customHeight="1">
      <c r="A24" s="24"/>
      <c r="B24" s="110" t="s">
        <v>10</v>
      </c>
      <c r="C24" s="111"/>
      <c r="D24" s="111"/>
      <c r="E24" s="111"/>
      <c r="F24" s="112"/>
      <c r="G24" s="14"/>
      <c r="H24" s="15"/>
      <c r="I24" s="6"/>
    </row>
    <row r="25" spans="1:9" ht="21.15" customHeight="1">
      <c r="A25" s="24"/>
      <c r="B25" s="20" t="s">
        <v>11</v>
      </c>
      <c r="C25" s="21"/>
      <c r="D25" s="21"/>
      <c r="E25" s="21"/>
      <c r="F25" s="18"/>
      <c r="G25" s="14"/>
      <c r="H25" s="15"/>
      <c r="I25" s="6"/>
    </row>
    <row r="26" spans="1:9" ht="21.15" customHeight="1">
      <c r="A26" s="24"/>
      <c r="B26" s="20" t="s">
        <v>12</v>
      </c>
      <c r="C26" s="21"/>
      <c r="D26" s="21"/>
      <c r="E26" s="21"/>
      <c r="F26" s="18"/>
      <c r="G26" s="14"/>
      <c r="H26" s="15"/>
      <c r="I26" s="6"/>
    </row>
    <row r="27" spans="1:9" ht="21.15" customHeight="1">
      <c r="A27" s="24"/>
      <c r="B27" s="20" t="s">
        <v>13</v>
      </c>
      <c r="C27" s="21"/>
      <c r="D27" s="21"/>
      <c r="E27" s="21"/>
      <c r="F27" s="18"/>
      <c r="G27" s="14"/>
      <c r="H27" s="15"/>
      <c r="I27" s="6"/>
    </row>
    <row r="28" spans="1:9" ht="21.15" customHeight="1">
      <c r="A28" s="24"/>
      <c r="B28" s="20" t="s">
        <v>14</v>
      </c>
      <c r="C28" s="21"/>
      <c r="D28" s="21"/>
      <c r="E28" s="21"/>
      <c r="F28" s="18"/>
      <c r="G28" s="14"/>
      <c r="H28" s="15"/>
      <c r="I28" s="6"/>
    </row>
    <row r="29" spans="1:9" ht="8.25" customHeight="1">
      <c r="A29" s="24"/>
      <c r="B29" s="25"/>
      <c r="C29" s="25"/>
      <c r="D29" s="25"/>
      <c r="E29" s="25"/>
      <c r="F29" s="26"/>
      <c r="G29" s="14"/>
      <c r="H29" s="15"/>
      <c r="I29" s="6"/>
    </row>
    <row r="30" spans="1:9" ht="21.15" customHeight="1">
      <c r="A30" s="24"/>
      <c r="B30" s="114" t="s">
        <v>15</v>
      </c>
      <c r="C30" s="111"/>
      <c r="D30" s="111"/>
      <c r="E30" s="111"/>
      <c r="F30" s="112"/>
      <c r="G30" s="14"/>
      <c r="H30" s="15"/>
      <c r="I30" s="6"/>
    </row>
    <row r="31" spans="1:9" ht="22.35" customHeight="1">
      <c r="A31" s="76"/>
      <c r="B31" s="32"/>
      <c r="C31" s="32"/>
      <c r="D31" s="32"/>
      <c r="E31" s="32"/>
      <c r="F31" s="78"/>
      <c r="G31" s="3"/>
      <c r="H31" s="15"/>
      <c r="I31" s="6"/>
    </row>
    <row r="32" spans="1:9" s="69" customFormat="1" ht="22.35" customHeight="1">
      <c r="A32" s="76"/>
      <c r="B32" s="93" t="s">
        <v>64</v>
      </c>
      <c r="C32" s="32"/>
      <c r="D32" s="32"/>
      <c r="E32" s="32"/>
      <c r="F32" s="78"/>
      <c r="G32" s="3"/>
      <c r="H32" s="32"/>
      <c r="I32" s="32"/>
    </row>
    <row r="33" spans="1:9" s="69" customFormat="1" ht="22.35" customHeight="1">
      <c r="A33" s="76"/>
      <c r="B33" s="95" t="s">
        <v>65</v>
      </c>
      <c r="C33" s="32"/>
      <c r="D33" s="32"/>
      <c r="E33" s="32"/>
      <c r="F33" s="78"/>
      <c r="G33" s="3"/>
      <c r="H33" s="32"/>
      <c r="I33" s="32"/>
    </row>
    <row r="34" spans="1:9" s="69" customFormat="1" ht="22.35" customHeight="1">
      <c r="A34" s="76"/>
      <c r="B34" s="95" t="s">
        <v>66</v>
      </c>
      <c r="C34" s="32"/>
      <c r="D34" s="32"/>
      <c r="E34" s="32"/>
      <c r="F34" s="78"/>
      <c r="G34" s="3"/>
      <c r="H34" s="32"/>
      <c r="I34" s="32"/>
    </row>
    <row r="35" spans="1:9" s="69" customFormat="1" ht="22.35" customHeight="1">
      <c r="A35" s="76"/>
      <c r="B35" s="95"/>
      <c r="C35" s="32"/>
      <c r="D35" s="32"/>
      <c r="E35" s="32"/>
      <c r="F35" s="78"/>
      <c r="G35" s="3"/>
      <c r="H35" s="32"/>
      <c r="I35" s="32"/>
    </row>
    <row r="36" spans="1:9" ht="22.35" customHeight="1">
      <c r="A36" s="76"/>
      <c r="B36" s="77" t="s">
        <v>55</v>
      </c>
      <c r="C36" s="32"/>
      <c r="D36" s="32"/>
      <c r="E36" s="32"/>
      <c r="F36" s="78"/>
      <c r="G36" s="3"/>
      <c r="H36" s="5"/>
      <c r="I36" s="6"/>
    </row>
    <row r="37" spans="1:9" ht="21.15" customHeight="1">
      <c r="A37" s="7"/>
      <c r="B37" s="21" t="s">
        <v>56</v>
      </c>
      <c r="C37" s="21"/>
      <c r="D37" s="21"/>
      <c r="E37" s="21"/>
      <c r="F37" s="79"/>
      <c r="G37" s="3"/>
      <c r="H37" s="5"/>
      <c r="I37" s="6"/>
    </row>
    <row r="38" spans="1:9" ht="21.15" customHeight="1">
      <c r="A38" s="80"/>
      <c r="B38" s="80" t="s">
        <v>57</v>
      </c>
      <c r="C38" s="80"/>
      <c r="D38" s="80"/>
      <c r="E38" s="80"/>
      <c r="F38" s="81"/>
      <c r="G38" s="3"/>
      <c r="H38" s="5"/>
      <c r="I38" s="6"/>
    </row>
    <row r="39" spans="1:9" ht="16.5" customHeight="1">
      <c r="A39" s="27"/>
      <c r="B39" s="5"/>
      <c r="C39" s="5"/>
      <c r="D39" s="5"/>
      <c r="E39" s="5"/>
      <c r="F39" s="5"/>
      <c r="G39" s="28"/>
      <c r="H39" s="5"/>
      <c r="I39" s="6"/>
    </row>
    <row r="40" spans="1:9" ht="16.5" customHeight="1">
      <c r="A40" s="27"/>
      <c r="B40" s="5"/>
      <c r="C40" s="5"/>
      <c r="D40" s="5"/>
      <c r="E40" s="5"/>
      <c r="F40" s="5"/>
      <c r="G40" s="5"/>
      <c r="H40" s="5"/>
      <c r="I40" s="6"/>
    </row>
    <row r="41" spans="1:9" ht="16.5" customHeight="1">
      <c r="A41" s="27"/>
      <c r="B41" s="5"/>
      <c r="C41" s="5"/>
      <c r="D41" s="5"/>
      <c r="E41" s="5"/>
      <c r="F41" s="5"/>
      <c r="G41" s="5"/>
      <c r="H41" s="5"/>
      <c r="I41" s="6"/>
    </row>
    <row r="42" spans="1:9" ht="16.5" customHeight="1">
      <c r="A42" s="27"/>
      <c r="B42" s="5"/>
      <c r="C42" s="5"/>
      <c r="D42" s="5"/>
      <c r="E42" s="5"/>
      <c r="F42" s="5"/>
      <c r="G42" s="5"/>
      <c r="H42" s="5"/>
      <c r="I42" s="6"/>
    </row>
    <row r="43" spans="1:9" ht="16.5" customHeight="1">
      <c r="A43" s="27"/>
      <c r="B43" s="5"/>
      <c r="C43" s="5"/>
      <c r="D43" s="5"/>
      <c r="E43" s="5"/>
      <c r="F43" s="5"/>
      <c r="G43" s="5"/>
      <c r="H43" s="5"/>
      <c r="I43" s="6"/>
    </row>
    <row r="44" spans="1:9" ht="16.5" customHeight="1">
      <c r="A44" s="27"/>
      <c r="B44" s="5"/>
      <c r="C44" s="5"/>
      <c r="D44" s="5"/>
      <c r="E44" s="5"/>
      <c r="F44" s="5"/>
      <c r="G44" s="5"/>
      <c r="H44" s="5"/>
      <c r="I44" s="6"/>
    </row>
    <row r="45" spans="1:9" ht="16.5" customHeight="1">
      <c r="A45" s="27"/>
      <c r="B45" s="5"/>
      <c r="C45" s="5"/>
      <c r="D45" s="5"/>
      <c r="E45" s="5"/>
      <c r="F45" s="5"/>
      <c r="G45" s="5"/>
      <c r="H45" s="5"/>
      <c r="I45" s="6"/>
    </row>
    <row r="46" spans="1:9" ht="16.5" customHeight="1">
      <c r="A46" s="27"/>
      <c r="B46" s="5"/>
      <c r="C46" s="5"/>
      <c r="D46" s="5"/>
      <c r="E46" s="5"/>
      <c r="F46" s="5"/>
      <c r="G46" s="5"/>
      <c r="H46" s="5"/>
      <c r="I46" s="6"/>
    </row>
    <row r="47" spans="1:9" ht="16.5" customHeight="1">
      <c r="A47" s="29"/>
      <c r="B47" s="30"/>
      <c r="C47" s="30"/>
      <c r="D47" s="30"/>
      <c r="E47" s="30"/>
      <c r="F47" s="30"/>
      <c r="G47" s="31"/>
      <c r="H47" s="30"/>
      <c r="I47" s="32"/>
    </row>
    <row r="52" s="82" customFormat="1" ht="16.5" customHeight="1"/>
    <row r="53" s="82" customFormat="1" ht="16.5" customHeight="1"/>
    <row r="54" s="82" customFormat="1" ht="16.5" customHeight="1"/>
    <row r="55" s="82" customFormat="1" ht="16.5" customHeight="1"/>
    <row r="56" s="82" customFormat="1" ht="16.5" customHeight="1"/>
    <row r="57" s="82" customFormat="1" ht="16.5" customHeight="1"/>
    <row r="58" s="82" customFormat="1" ht="16.5" customHeight="1"/>
    <row r="59" s="82" customFormat="1" ht="16.5" customHeight="1"/>
    <row r="60" s="82" customFormat="1" ht="16.5" customHeight="1"/>
    <row r="61" s="82" customFormat="1" ht="16.5" customHeight="1"/>
    <row r="62" s="82" customFormat="1" ht="16.5" customHeight="1"/>
    <row r="63" s="82" customFormat="1" ht="16.5" customHeight="1"/>
    <row r="64" s="82" customFormat="1" ht="16.5" customHeight="1"/>
    <row r="65" s="82" customFormat="1" ht="16.5" customHeight="1"/>
    <row r="66" s="82" customFormat="1" ht="16.5" customHeight="1"/>
    <row r="67" s="82" customFormat="1" ht="16.5" customHeight="1"/>
    <row r="68" s="82" customFormat="1" ht="16.5" customHeight="1"/>
    <row r="69" s="82" customFormat="1" ht="16.5" customHeight="1"/>
    <row r="70" s="82" customFormat="1" ht="16.5" customHeight="1"/>
    <row r="71" s="82" customFormat="1" ht="16.5" customHeight="1"/>
    <row r="72" s="82" customFormat="1" ht="16.5" customHeight="1"/>
    <row r="73" s="82" customFormat="1" ht="16.5" customHeight="1"/>
    <row r="74" s="82" customFormat="1" ht="16.5" customHeight="1"/>
    <row r="75" s="82" customFormat="1" ht="16.5" customHeight="1"/>
    <row r="76" s="82" customFormat="1" ht="16.5" customHeight="1"/>
    <row r="77" s="82" customFormat="1" ht="16.5" customHeight="1"/>
    <row r="78" s="82" customFormat="1" ht="16.5" customHeight="1"/>
    <row r="79" s="82" customFormat="1" ht="16.5" customHeight="1"/>
    <row r="80" s="82" customFormat="1" ht="16.5" customHeight="1"/>
    <row r="81" s="82" customFormat="1" ht="16.5" customHeight="1"/>
    <row r="82" s="82" customFormat="1" ht="16.5" customHeight="1"/>
    <row r="83" s="82" customFormat="1" ht="16.5" customHeight="1"/>
    <row r="84" s="82" customFormat="1" ht="16.5" customHeight="1"/>
    <row r="85" s="82" customFormat="1" ht="16.5" customHeight="1"/>
    <row r="86" s="82" customFormat="1" ht="16.5" customHeight="1"/>
    <row r="87" s="82" customFormat="1" ht="16.5" customHeight="1"/>
    <row r="88" s="82" customFormat="1" ht="16.5" customHeight="1"/>
    <row r="89" s="82" customFormat="1" ht="16.5" customHeight="1"/>
    <row r="90" s="82" customFormat="1" ht="16.5" customHeight="1"/>
    <row r="91" s="82" customFormat="1" ht="16.5" customHeight="1"/>
    <row r="92" s="82" customFormat="1" ht="16.5" customHeight="1"/>
    <row r="93" s="82" customFormat="1" ht="16.5" customHeight="1"/>
    <row r="94" s="82" customFormat="1" ht="16.5" customHeight="1"/>
    <row r="95" s="82" customFormat="1" ht="16.5" customHeight="1"/>
    <row r="96" s="82" customFormat="1" ht="16.5" customHeight="1"/>
    <row r="97" s="82" customFormat="1" ht="16.5" customHeight="1"/>
    <row r="98" s="82" customFormat="1" ht="16.5" customHeight="1"/>
    <row r="99" s="82" customFormat="1" ht="16.5" customHeight="1"/>
    <row r="100" s="82" customFormat="1" ht="16.5" customHeight="1"/>
    <row r="101" s="82" customFormat="1" ht="16.5" customHeight="1"/>
    <row r="102" s="82" customFormat="1" ht="16.5" customHeight="1"/>
    <row r="103" s="82" customFormat="1" ht="16.5" customHeight="1"/>
    <row r="104" s="82" customFormat="1" ht="16.5" customHeight="1"/>
    <row r="105" s="82" customFormat="1" ht="16.5" customHeight="1"/>
    <row r="106" s="82" customFormat="1" ht="16.5" customHeight="1"/>
    <row r="107" s="82" customFormat="1" ht="16.5" customHeight="1"/>
    <row r="108" s="82" customFormat="1" ht="16.5" customHeight="1"/>
    <row r="109" s="82" customFormat="1" ht="16.5" customHeight="1"/>
    <row r="110" s="82" customFormat="1" ht="16.5" customHeight="1"/>
    <row r="111" s="82" customFormat="1" ht="16.5" customHeight="1"/>
    <row r="112" s="82" customFormat="1" ht="16.5" customHeight="1"/>
    <row r="113" s="82" customFormat="1" ht="16.5" customHeight="1"/>
    <row r="114" s="82" customFormat="1" ht="16.5" customHeight="1"/>
    <row r="115" s="82" customFormat="1" ht="16.5" customHeight="1"/>
    <row r="116" s="82" customFormat="1" ht="16.5" customHeight="1"/>
    <row r="117" s="82" customFormat="1" ht="16.5" customHeight="1"/>
    <row r="118" s="82" customFormat="1" ht="16.5" customHeight="1"/>
    <row r="119" s="82" customFormat="1" ht="16.5" customHeight="1"/>
    <row r="120" s="82" customFormat="1" ht="16.5" customHeight="1"/>
    <row r="121" s="82" customFormat="1" ht="16.5" customHeight="1"/>
    <row r="122" s="82" customFormat="1" ht="16.5" customHeight="1"/>
    <row r="123" s="82" customFormat="1" ht="16.5" customHeight="1"/>
    <row r="124" s="82" customFormat="1" ht="16.5" customHeight="1"/>
    <row r="125" s="82" customFormat="1" ht="16.5" customHeight="1"/>
    <row r="126" s="82" customFormat="1" ht="16.5" customHeight="1"/>
    <row r="127" s="82" customFormat="1" ht="16.5" customHeight="1"/>
    <row r="128" s="82" customFormat="1" ht="16.5" customHeight="1"/>
    <row r="129" s="82" customFormat="1" ht="16.5" customHeight="1"/>
    <row r="130" s="82" customFormat="1" ht="16.5" customHeight="1"/>
    <row r="131" s="82" customFormat="1" ht="16.5" customHeight="1"/>
    <row r="132" s="82" customFormat="1" ht="16.5" customHeight="1"/>
    <row r="133" s="82" customFormat="1" ht="16.5" customHeight="1"/>
    <row r="134" s="82" customFormat="1" ht="16.5" customHeight="1"/>
    <row r="135" s="82" customFormat="1" ht="16.5" customHeight="1"/>
    <row r="136" s="82" customFormat="1" ht="16.5" customHeight="1"/>
    <row r="137" s="82" customFormat="1" ht="16.5" customHeight="1"/>
    <row r="138" s="82" customFormat="1" ht="16.5" customHeight="1"/>
    <row r="139" s="82" customFormat="1" ht="16.5" customHeight="1"/>
    <row r="140" s="82" customFormat="1" ht="16.5" customHeight="1"/>
    <row r="141" s="82" customFormat="1" ht="16.5" customHeight="1"/>
    <row r="142" s="82" customFormat="1" ht="16.5" customHeight="1"/>
    <row r="143" s="82" customFormat="1" ht="16.5" customHeight="1"/>
    <row r="144" s="82" customFormat="1" ht="16.5" customHeight="1"/>
    <row r="145" s="82" customFormat="1" ht="16.5" customHeight="1"/>
    <row r="146" s="82" customFormat="1" ht="16.5" customHeight="1"/>
    <row r="147" s="82" customFormat="1" ht="16.5" customHeight="1"/>
    <row r="148" s="82" customFormat="1" ht="16.5" customHeight="1"/>
    <row r="149" s="82" customFormat="1" ht="16.5" customHeight="1"/>
    <row r="150" s="82" customFormat="1" ht="16.5" customHeight="1"/>
    <row r="151" s="82" customFormat="1" ht="16.5" customHeight="1"/>
    <row r="152" s="82" customFormat="1" ht="16.5" customHeight="1"/>
    <row r="153" s="82" customFormat="1" ht="16.5" customHeight="1"/>
    <row r="154" s="82" customFormat="1" ht="16.5" customHeight="1"/>
    <row r="155" s="82" customFormat="1" ht="16.5" customHeight="1"/>
    <row r="156" s="82" customFormat="1" ht="16.5" customHeight="1"/>
    <row r="157" s="82" customFormat="1" ht="16.5" customHeight="1"/>
    <row r="158" s="82" customFormat="1" ht="16.5" customHeight="1"/>
    <row r="159" s="82" customFormat="1" ht="16.5" customHeight="1"/>
    <row r="160" s="82" customFormat="1" ht="16.5" customHeight="1"/>
    <row r="161" s="82" customFormat="1" ht="16.5" customHeight="1"/>
    <row r="162" s="82" customFormat="1" ht="16.5" customHeight="1"/>
    <row r="163" s="82" customFormat="1" ht="16.5" customHeight="1"/>
    <row r="164" s="82" customFormat="1" ht="16.5" customHeight="1"/>
    <row r="165" s="82" customFormat="1" ht="16.5" customHeight="1"/>
    <row r="166" s="82" customFormat="1" ht="16.5" customHeight="1"/>
    <row r="167" s="82" customFormat="1" ht="16.5" customHeight="1"/>
    <row r="168" s="82" customFormat="1" ht="16.5" customHeight="1"/>
    <row r="169" s="82" customFormat="1" ht="16.5" customHeight="1"/>
    <row r="170" s="82" customFormat="1" ht="16.5" customHeight="1"/>
    <row r="171" s="82" customFormat="1" ht="16.5" customHeight="1"/>
    <row r="172" s="82" customFormat="1" ht="16.5" customHeight="1"/>
    <row r="173" s="82" customFormat="1" ht="16.5" customHeight="1"/>
    <row r="174" s="82" customFormat="1" ht="16.5" customHeight="1"/>
    <row r="175" s="82" customFormat="1" ht="16.5" customHeight="1"/>
    <row r="176" s="82" customFormat="1" ht="16.5" customHeight="1"/>
    <row r="177" s="82" customFormat="1" ht="16.5" customHeight="1"/>
    <row r="178" s="82" customFormat="1" ht="16.5" customHeight="1"/>
    <row r="179" s="82" customFormat="1" ht="16.5" customHeight="1"/>
    <row r="180" s="82" customFormat="1" ht="16.5" customHeight="1"/>
    <row r="181" s="82" customFormat="1" ht="16.5" customHeight="1"/>
    <row r="182" s="82" customFormat="1" ht="16.5" customHeight="1"/>
    <row r="183" s="82" customFormat="1" ht="16.5" customHeight="1"/>
    <row r="184" s="82" customFormat="1" ht="16.5" customHeight="1"/>
    <row r="185" s="82" customFormat="1" ht="16.5" customHeight="1"/>
    <row r="186" s="82" customFormat="1" ht="16.5" customHeight="1"/>
    <row r="187" s="82" customFormat="1" ht="16.5" customHeight="1"/>
    <row r="188" s="82" customFormat="1" ht="16.5" customHeight="1"/>
    <row r="189" s="82" customFormat="1" ht="16.5" customHeight="1"/>
    <row r="190" s="82" customFormat="1" ht="16.5" customHeight="1"/>
    <row r="191" s="82" customFormat="1" ht="16.5" customHeight="1"/>
    <row r="192" s="82" customFormat="1" ht="16.5" customHeight="1"/>
    <row r="193" s="82" customFormat="1" ht="16.5" customHeight="1"/>
    <row r="194" s="82" customFormat="1" ht="16.5" customHeight="1"/>
    <row r="195" s="82" customFormat="1" ht="16.5" customHeight="1"/>
    <row r="196" s="82" customFormat="1" ht="16.5" customHeight="1"/>
    <row r="197" s="82" customFormat="1" ht="16.5" customHeight="1"/>
    <row r="198" s="82" customFormat="1" ht="16.5" customHeight="1"/>
    <row r="199" s="82" customFormat="1" ht="16.5" customHeight="1"/>
    <row r="200" s="82" customFormat="1" ht="16.5" customHeight="1"/>
    <row r="201" s="82" customFormat="1" ht="16.5" customHeight="1"/>
    <row r="202" s="82" customFormat="1" ht="16.5" customHeight="1"/>
    <row r="203" s="82" customFormat="1" ht="16.5" customHeight="1"/>
    <row r="204" s="82" customFormat="1" ht="16.5" customHeight="1"/>
    <row r="205" s="82" customFormat="1" ht="16.5" customHeight="1"/>
    <row r="206" s="82" customFormat="1" ht="16.5" customHeight="1"/>
    <row r="207" s="82" customFormat="1" ht="16.5" customHeight="1"/>
    <row r="208" s="82" customFormat="1" ht="16.5" customHeight="1"/>
    <row r="209" s="82" customFormat="1" ht="16.5" customHeight="1"/>
    <row r="210" s="82" customFormat="1" ht="16.5" customHeight="1"/>
    <row r="211" s="82" customFormat="1" ht="16.5" customHeight="1"/>
    <row r="212" s="82" customFormat="1" ht="16.5" customHeight="1"/>
    <row r="213" s="82" customFormat="1" ht="16.5" customHeight="1"/>
    <row r="214" s="82" customFormat="1" ht="16.5" customHeight="1"/>
    <row r="215" s="82" customFormat="1" ht="16.5" customHeight="1"/>
    <row r="216" s="82" customFormat="1" ht="16.5" customHeight="1"/>
    <row r="217" s="82" customFormat="1" ht="16.5" customHeight="1"/>
    <row r="218" s="82" customFormat="1" ht="16.5" customHeight="1"/>
    <row r="219" s="82" customFormat="1" ht="16.5" customHeight="1"/>
    <row r="220" s="82" customFormat="1" ht="16.5" customHeight="1"/>
    <row r="221" s="82" customFormat="1" ht="16.5" customHeight="1"/>
    <row r="222" s="82" customFormat="1" ht="16.5" customHeight="1"/>
    <row r="223" s="82" customFormat="1" ht="16.5" customHeight="1"/>
    <row r="224" s="82" customFormat="1" ht="16.5" customHeight="1"/>
    <row r="225" s="82" customFormat="1" ht="16.5" customHeight="1"/>
    <row r="226" s="82" customFormat="1" ht="16.5" customHeight="1"/>
    <row r="227" s="82" customFormat="1" ht="16.5" customHeight="1"/>
    <row r="228" s="82" customFormat="1" ht="16.5" customHeight="1"/>
    <row r="229" s="82" customFormat="1" ht="16.5" customHeight="1"/>
    <row r="230" s="82" customFormat="1" ht="16.5" customHeight="1"/>
    <row r="231" s="82" customFormat="1" ht="16.5" customHeight="1"/>
    <row r="232" s="82" customFormat="1" ht="16.5" customHeight="1"/>
    <row r="233" s="82" customFormat="1" ht="16.5" customHeight="1"/>
    <row r="234" s="82" customFormat="1" ht="16.5" customHeight="1"/>
    <row r="235" s="82" customFormat="1" ht="16.5" customHeight="1"/>
    <row r="236" s="82" customFormat="1" ht="16.5" customHeight="1"/>
    <row r="237" s="82" customFormat="1" ht="16.5" customHeight="1"/>
    <row r="238" s="82" customFormat="1" ht="16.5" customHeight="1"/>
    <row r="239" s="82" customFormat="1" ht="16.5" customHeight="1"/>
    <row r="240" s="82" customFormat="1" ht="16.5" customHeight="1"/>
    <row r="241" s="82" customFormat="1" ht="16.5" customHeight="1"/>
    <row r="242" s="82" customFormat="1" ht="16.5" customHeight="1"/>
    <row r="243" s="82" customFormat="1" ht="16.5" customHeight="1"/>
    <row r="244" s="82" customFormat="1" ht="16.5" customHeight="1"/>
    <row r="245" s="82" customFormat="1" ht="16.5" customHeight="1"/>
    <row r="246" s="82" customFormat="1" ht="16.5" customHeight="1"/>
    <row r="247" s="82" customFormat="1" ht="16.5" customHeight="1"/>
    <row r="248" s="82" customFormat="1" ht="16.5" customHeight="1"/>
    <row r="249" s="82" customFormat="1" ht="16.5" customHeight="1"/>
    <row r="250" s="82" customFormat="1" ht="16.5" customHeight="1"/>
    <row r="251" s="82" customFormat="1" ht="16.5" customHeight="1"/>
    <row r="252" s="82" customFormat="1" ht="16.5" customHeight="1"/>
    <row r="253" s="82" customFormat="1" ht="16.5" customHeight="1"/>
    <row r="254" s="82" customFormat="1" ht="16.5" customHeight="1"/>
    <row r="255" s="82" customFormat="1" ht="16.5" customHeight="1"/>
    <row r="256" s="82" customFormat="1" ht="16.5" customHeight="1"/>
    <row r="257" s="82" customFormat="1" ht="16.5" customHeight="1"/>
    <row r="258" s="82" customFormat="1" ht="16.5" customHeight="1"/>
    <row r="259" s="82" customFormat="1" ht="16.5" customHeight="1"/>
    <row r="260" s="82" customFormat="1" ht="16.5" customHeight="1"/>
    <row r="261" s="82" customFormat="1" ht="16.5" customHeight="1"/>
    <row r="262" s="82" customFormat="1" ht="16.5" customHeight="1"/>
    <row r="263" s="82" customFormat="1" ht="16.5" customHeight="1"/>
    <row r="264" s="82" customFormat="1" ht="16.5" customHeight="1"/>
    <row r="265" s="82" customFormat="1" ht="16.5" customHeight="1"/>
    <row r="266" s="82" customFormat="1" ht="16.5" customHeight="1"/>
    <row r="267" s="82" customFormat="1" ht="16.5" customHeight="1"/>
    <row r="268" s="82" customFormat="1" ht="16.5" customHeight="1"/>
    <row r="269" s="82" customFormat="1" ht="16.5" customHeight="1"/>
    <row r="270" s="82" customFormat="1" ht="16.5" customHeight="1"/>
    <row r="271" s="82" customFormat="1" ht="16.5" customHeight="1"/>
    <row r="272" s="82" customFormat="1" ht="16.5" customHeight="1"/>
    <row r="273" s="82" customFormat="1" ht="16.5" customHeight="1"/>
    <row r="274" s="82" customFormat="1" ht="16.5" customHeight="1"/>
    <row r="275" s="82" customFormat="1" ht="16.5" customHeight="1"/>
    <row r="276" s="82" customFormat="1" ht="16.5" customHeight="1"/>
    <row r="277" s="82" customFormat="1" ht="16.5" customHeight="1"/>
    <row r="278" s="82" customFormat="1" ht="16.5" customHeight="1"/>
    <row r="279" s="82" customFormat="1" ht="16.5" customHeight="1"/>
    <row r="280" s="82" customFormat="1" ht="16.5" customHeight="1"/>
    <row r="281" s="82" customFormat="1" ht="16.5" customHeight="1"/>
    <row r="282" s="82" customFormat="1" ht="16.5" customHeight="1"/>
    <row r="283" s="82" customFormat="1" ht="16.5" customHeight="1"/>
    <row r="284" s="82" customFormat="1" ht="16.5" customHeight="1"/>
    <row r="285" s="82" customFormat="1" ht="16.5" customHeight="1"/>
    <row r="286" s="82" customFormat="1" ht="16.5" customHeight="1"/>
    <row r="287" s="82" customFormat="1" ht="16.5" customHeight="1"/>
    <row r="288" s="82" customFormat="1" ht="16.5" customHeight="1"/>
    <row r="289" s="82" customFormat="1" ht="16.5" customHeight="1"/>
    <row r="290" s="82" customFormat="1" ht="16.5" customHeight="1"/>
    <row r="291" s="82" customFormat="1" ht="16.5" customHeight="1"/>
    <row r="292" s="82" customFormat="1" ht="16.5" customHeight="1"/>
    <row r="293" s="82" customFormat="1" ht="16.5" customHeight="1"/>
    <row r="294" s="82" customFormat="1" ht="16.5" customHeight="1"/>
    <row r="295" s="82" customFormat="1" ht="16.5" customHeight="1"/>
    <row r="296" s="82" customFormat="1" ht="16.5" customHeight="1"/>
    <row r="297" s="82" customFormat="1" ht="16.5" customHeight="1"/>
    <row r="298" s="82" customFormat="1" ht="16.5" customHeight="1"/>
    <row r="299" s="82" customFormat="1" ht="16.5" customHeight="1"/>
    <row r="300" s="82" customFormat="1" ht="16.5" customHeight="1"/>
    <row r="301" s="82" customFormat="1" ht="16.5" customHeight="1"/>
    <row r="302" s="82" customFormat="1" ht="16.5" customHeight="1"/>
    <row r="303" s="82" customFormat="1" ht="16.5" customHeight="1"/>
    <row r="304" s="82" customFormat="1" ht="16.5" customHeight="1"/>
    <row r="305" s="82" customFormat="1" ht="16.5" customHeight="1"/>
    <row r="306" s="82" customFormat="1" ht="16.5" customHeight="1"/>
    <row r="307" s="82" customFormat="1" ht="16.5" customHeight="1"/>
    <row r="308" s="82" customFormat="1" ht="16.5" customHeight="1"/>
    <row r="309" s="82" customFormat="1" ht="16.5" customHeight="1"/>
    <row r="310" s="82" customFormat="1" ht="16.5" customHeight="1"/>
  </sheetData>
  <sheetProtection sheet="1" objects="1" scenarios="1"/>
  <customSheetViews>
    <customSheetView guid="{2688EFF3-9C50-46BB-8522-5CDB6E78E448}" showPageBreaks="1" showGridLines="0" fitToPage="1" printArea="1" hiddenColumns="1">
      <selection activeCell="I12" sqref="I12"/>
      <pageMargins left="1" right="1" top="1" bottom="1" header="0.25" footer="0.25"/>
      <printOptions horizontalCentered="1" verticalCentered="1"/>
      <pageSetup paperSize="9" scale="66" orientation="portrait" r:id="rId1"/>
      <headerFooter>
        <oddFooter>&amp;C&amp;"Helvetica Neue,Regular"&amp;12&amp;K000000&amp;P</oddFooter>
      </headerFooter>
    </customSheetView>
  </customSheetViews>
  <mergeCells count="13">
    <mergeCell ref="B24:F24"/>
    <mergeCell ref="B14:E14"/>
    <mergeCell ref="B30:F30"/>
    <mergeCell ref="B20:F20"/>
    <mergeCell ref="A1:F1"/>
    <mergeCell ref="B21:F21"/>
    <mergeCell ref="A2:F2"/>
    <mergeCell ref="A4:F4"/>
    <mergeCell ref="A6:F6"/>
    <mergeCell ref="A8:F8"/>
    <mergeCell ref="A10:F10"/>
    <mergeCell ref="B18:F18"/>
    <mergeCell ref="A3:F3"/>
  </mergeCells>
  <printOptions horizontalCentered="1" verticalCentered="1"/>
  <pageMargins left="1" right="1" top="1" bottom="1" header="0.25" footer="0.25"/>
  <pageSetup paperSize="9" scale="66" orientation="portrait" r:id="rId2"/>
  <headerFooter>
    <oddFooter>&amp;C&amp;"Helvetica Neue,Regular"&amp;12&amp;K000000&amp;P</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3"/>
  <sheetViews>
    <sheetView showGridLines="0" zoomScaleNormal="100" workbookViewId="0">
      <pane ySplit="4" topLeftCell="A5" activePane="bottomLeft" state="frozen"/>
      <selection activeCell="G39" sqref="G39"/>
      <selection pane="bottomLeft" activeCell="G39" sqref="G39"/>
    </sheetView>
  </sheetViews>
  <sheetFormatPr defaultColWidth="10.8984375" defaultRowHeight="15.9" customHeight="1"/>
  <cols>
    <col min="1" max="1" width="60.8984375" style="33" customWidth="1"/>
    <col min="2" max="2" width="11.5" style="33" customWidth="1"/>
    <col min="3" max="3" width="9.8984375" style="33" customWidth="1"/>
    <col min="4" max="4" width="15.59765625" style="33" customWidth="1"/>
    <col min="5" max="6" width="10.8984375" style="33" customWidth="1"/>
    <col min="7" max="16384" width="10.8984375" style="33"/>
  </cols>
  <sheetData>
    <row r="1" spans="1:11" ht="20.25" customHeight="1">
      <c r="A1" s="87" t="s">
        <v>16</v>
      </c>
      <c r="B1" s="34" t="s">
        <v>17</v>
      </c>
      <c r="C1" s="121"/>
      <c r="D1" s="122"/>
      <c r="E1" s="4"/>
    </row>
    <row r="2" spans="1:11" ht="26.25" customHeight="1">
      <c r="A2" s="84" t="s">
        <v>19</v>
      </c>
      <c r="B2" s="35" t="s">
        <v>20</v>
      </c>
      <c r="C2" s="123"/>
      <c r="D2" s="122"/>
      <c r="E2" s="6"/>
    </row>
    <row r="3" spans="1:11" ht="38.25" customHeight="1">
      <c r="A3" s="36" t="s">
        <v>21</v>
      </c>
      <c r="B3" s="37" t="s">
        <v>22</v>
      </c>
      <c r="C3" s="135"/>
      <c r="D3" s="122"/>
      <c r="E3" s="6"/>
    </row>
    <row r="4" spans="1:11" ht="29.25" customHeight="1">
      <c r="A4" s="38"/>
      <c r="B4" s="39" t="s">
        <v>24</v>
      </c>
      <c r="C4" s="39" t="s">
        <v>25</v>
      </c>
      <c r="D4" s="39" t="s">
        <v>26</v>
      </c>
      <c r="E4" s="6"/>
    </row>
    <row r="5" spans="1:11" s="69" customFormat="1" ht="16.8">
      <c r="A5" s="38" t="s">
        <v>23</v>
      </c>
      <c r="B5" s="88"/>
      <c r="C5" s="88"/>
      <c r="D5" s="88"/>
      <c r="E5" s="32"/>
    </row>
    <row r="6" spans="1:11" ht="18" customHeight="1">
      <c r="A6" s="97" t="s">
        <v>69</v>
      </c>
      <c r="B6" s="40">
        <v>5.5</v>
      </c>
      <c r="C6" s="85"/>
      <c r="D6" s="42">
        <f>SUM(B6*C6)</f>
        <v>0</v>
      </c>
      <c r="E6" s="6"/>
    </row>
    <row r="7" spans="1:11" ht="15.9" customHeight="1">
      <c r="A7" s="97" t="s">
        <v>70</v>
      </c>
      <c r="B7" s="40">
        <v>5.5</v>
      </c>
      <c r="C7" s="85"/>
      <c r="D7" s="42">
        <f>SUM(B7*C7)</f>
        <v>0</v>
      </c>
      <c r="E7" s="6"/>
    </row>
    <row r="8" spans="1:11" ht="21.75" customHeight="1">
      <c r="A8" s="43" t="s">
        <v>27</v>
      </c>
      <c r="B8" s="44"/>
      <c r="C8" s="41"/>
      <c r="D8" s="42"/>
      <c r="E8" s="6"/>
    </row>
    <row r="9" spans="1:11" ht="18.899999999999999" customHeight="1">
      <c r="A9" s="97" t="s">
        <v>83</v>
      </c>
      <c r="B9" s="40">
        <v>7</v>
      </c>
      <c r="C9" s="85"/>
      <c r="D9" s="42">
        <f>SUM(B9*C9)</f>
        <v>0</v>
      </c>
      <c r="E9" s="6"/>
    </row>
    <row r="10" spans="1:11" ht="15.9" customHeight="1">
      <c r="A10" s="97" t="s">
        <v>84</v>
      </c>
      <c r="B10" s="40">
        <v>7</v>
      </c>
      <c r="C10" s="85"/>
      <c r="D10" s="42">
        <f>SUM(B10*C10)</f>
        <v>0</v>
      </c>
      <c r="E10" s="6"/>
    </row>
    <row r="11" spans="1:11" ht="21.75" customHeight="1">
      <c r="A11" s="45" t="s">
        <v>28</v>
      </c>
      <c r="B11" s="46"/>
      <c r="C11" s="41"/>
      <c r="D11" s="42"/>
      <c r="E11" s="6"/>
    </row>
    <row r="12" spans="1:11" ht="15.9" customHeight="1">
      <c r="A12" s="97" t="s">
        <v>85</v>
      </c>
      <c r="B12" s="40">
        <v>5.5</v>
      </c>
      <c r="C12" s="85"/>
      <c r="D12" s="42">
        <f>SUM(B12*C12)</f>
        <v>0</v>
      </c>
      <c r="E12" s="6"/>
    </row>
    <row r="13" spans="1:11" ht="15.9" customHeight="1">
      <c r="A13" s="97" t="s">
        <v>86</v>
      </c>
      <c r="B13" s="40">
        <v>5.5</v>
      </c>
      <c r="C13" s="86"/>
      <c r="D13" s="47">
        <f>SUM(B13*C13)</f>
        <v>0</v>
      </c>
      <c r="E13" s="6"/>
      <c r="G13" s="102"/>
    </row>
    <row r="14" spans="1:11" ht="21.75" customHeight="1">
      <c r="A14" s="45" t="s">
        <v>29</v>
      </c>
      <c r="B14" s="44"/>
      <c r="C14" s="41"/>
      <c r="D14" s="42"/>
      <c r="E14" s="6"/>
    </row>
    <row r="15" spans="1:11" ht="18.899999999999999" customHeight="1">
      <c r="A15" s="104" t="s">
        <v>114</v>
      </c>
      <c r="B15" s="40">
        <v>7.5</v>
      </c>
      <c r="C15" s="85"/>
      <c r="D15" s="42">
        <f>SUM(B15*C15)</f>
        <v>0</v>
      </c>
      <c r="E15" s="6"/>
      <c r="K15" s="83"/>
    </row>
    <row r="16" spans="1:11" ht="22.35" customHeight="1">
      <c r="A16" s="48" t="s">
        <v>30</v>
      </c>
      <c r="B16" s="49"/>
      <c r="C16" s="41"/>
      <c r="D16" s="42"/>
      <c r="E16" s="6"/>
    </row>
    <row r="17" spans="1:7" ht="15.9" customHeight="1">
      <c r="A17" s="97" t="s">
        <v>31</v>
      </c>
      <c r="B17" s="40">
        <v>5.5</v>
      </c>
      <c r="C17" s="85"/>
      <c r="D17" s="42">
        <f>SUM(B17*C17)</f>
        <v>0</v>
      </c>
      <c r="E17" s="6"/>
    </row>
    <row r="18" spans="1:7" ht="15.9" customHeight="1">
      <c r="A18" s="97" t="s">
        <v>109</v>
      </c>
      <c r="B18" s="40">
        <v>4.5</v>
      </c>
      <c r="C18" s="85"/>
      <c r="D18" s="42">
        <f>SUM(B18*C18)</f>
        <v>0</v>
      </c>
      <c r="E18" s="6"/>
    </row>
    <row r="19" spans="1:7" ht="15.9" customHeight="1">
      <c r="A19" s="97" t="s">
        <v>110</v>
      </c>
      <c r="B19" s="40">
        <v>5.5</v>
      </c>
      <c r="C19" s="85"/>
      <c r="D19" s="42">
        <f>SUM(B19*C19)</f>
        <v>0</v>
      </c>
      <c r="E19" s="6"/>
    </row>
    <row r="20" spans="1:7" ht="15.9" customHeight="1">
      <c r="A20" s="97" t="s">
        <v>111</v>
      </c>
      <c r="B20" s="40">
        <v>3</v>
      </c>
      <c r="C20" s="85"/>
      <c r="D20" s="42">
        <f>SUM(B20*C20)</f>
        <v>0</v>
      </c>
      <c r="E20" s="6"/>
      <c r="F20" s="102"/>
    </row>
    <row r="21" spans="1:7" ht="18.600000000000001" customHeight="1">
      <c r="A21" s="104" t="s">
        <v>112</v>
      </c>
      <c r="B21" s="40">
        <v>3.5</v>
      </c>
      <c r="C21" s="85"/>
      <c r="D21" s="42">
        <f>SUM(B21*C21)</f>
        <v>0</v>
      </c>
      <c r="E21" s="6"/>
    </row>
    <row r="22" spans="1:7" ht="22.35" customHeight="1">
      <c r="A22" s="48" t="s">
        <v>32</v>
      </c>
      <c r="B22" s="44"/>
      <c r="C22" s="41"/>
      <c r="D22" s="42"/>
      <c r="E22" s="6"/>
    </row>
    <row r="23" spans="1:7" ht="15.9" customHeight="1">
      <c r="A23" s="97" t="s">
        <v>120</v>
      </c>
      <c r="B23" s="40">
        <v>5.5</v>
      </c>
      <c r="C23" s="85"/>
      <c r="D23" s="42">
        <f>SUM(B23*C23)</f>
        <v>0</v>
      </c>
      <c r="E23" s="6"/>
    </row>
    <row r="24" spans="1:7" ht="15.9" customHeight="1">
      <c r="A24" s="97" t="s">
        <v>121</v>
      </c>
      <c r="B24" s="40">
        <v>5.5</v>
      </c>
      <c r="C24" s="85"/>
      <c r="D24" s="42">
        <f>SUM(B24*C24)</f>
        <v>0</v>
      </c>
      <c r="E24" s="6"/>
    </row>
    <row r="25" spans="1:7" ht="15.9" customHeight="1">
      <c r="A25" s="97" t="s">
        <v>122</v>
      </c>
      <c r="B25" s="40">
        <v>2</v>
      </c>
      <c r="C25" s="85"/>
      <c r="D25" s="42">
        <f>SUM(B25*C25)</f>
        <v>0</v>
      </c>
      <c r="E25" s="6"/>
    </row>
    <row r="26" spans="1:7" ht="18.600000000000001" customHeight="1">
      <c r="A26" s="104" t="s">
        <v>123</v>
      </c>
      <c r="B26" s="40">
        <v>4.5</v>
      </c>
      <c r="C26" s="85"/>
      <c r="D26" s="42">
        <f>SUM(B26*C26)</f>
        <v>0</v>
      </c>
      <c r="E26" s="6"/>
      <c r="G26" s="83"/>
    </row>
    <row r="27" spans="1:7" ht="22.35" customHeight="1">
      <c r="A27" s="50" t="s">
        <v>33</v>
      </c>
      <c r="B27" s="44"/>
      <c r="C27" s="41"/>
      <c r="D27" s="42"/>
      <c r="E27" s="6"/>
    </row>
    <row r="28" spans="1:7" ht="15.9" customHeight="1">
      <c r="A28" s="99" t="s">
        <v>126</v>
      </c>
      <c r="B28" s="40">
        <v>1.5</v>
      </c>
      <c r="C28" s="85"/>
      <c r="D28" s="42">
        <f>SUM(B28*C28)</f>
        <v>0</v>
      </c>
      <c r="E28" s="6"/>
    </row>
    <row r="29" spans="1:7" ht="15.9" customHeight="1">
      <c r="A29" s="99" t="s">
        <v>127</v>
      </c>
      <c r="B29" s="40">
        <v>2.8</v>
      </c>
      <c r="C29" s="85"/>
      <c r="D29" s="42">
        <f>SUM(B29*C29)</f>
        <v>0</v>
      </c>
      <c r="E29" s="6"/>
    </row>
    <row r="30" spans="1:7" ht="18" customHeight="1">
      <c r="A30" s="97" t="s">
        <v>124</v>
      </c>
      <c r="B30" s="40">
        <v>1.5</v>
      </c>
      <c r="C30" s="85"/>
      <c r="D30" s="42">
        <f>SUM(B30*C30)</f>
        <v>0</v>
      </c>
      <c r="E30" s="6"/>
    </row>
    <row r="31" spans="1:7" ht="18.600000000000001" customHeight="1">
      <c r="A31" s="107" t="s">
        <v>125</v>
      </c>
      <c r="B31" s="40">
        <v>12</v>
      </c>
      <c r="C31" s="85"/>
      <c r="D31" s="42">
        <f>SUM(B31*C31)</f>
        <v>0</v>
      </c>
      <c r="E31" s="6"/>
    </row>
    <row r="32" spans="1:7" ht="22.35" customHeight="1">
      <c r="A32" s="50" t="s">
        <v>34</v>
      </c>
      <c r="B32" s="44"/>
      <c r="C32" s="41"/>
      <c r="D32" s="42"/>
      <c r="E32" s="6"/>
    </row>
    <row r="33" spans="1:5" ht="15.9" customHeight="1">
      <c r="A33" s="99" t="s">
        <v>128</v>
      </c>
      <c r="B33" s="40">
        <v>2</v>
      </c>
      <c r="C33" s="85"/>
      <c r="D33" s="42">
        <f t="shared" ref="D33:D39" si="0">SUM(B33*C33)</f>
        <v>0</v>
      </c>
      <c r="E33" s="6"/>
    </row>
    <row r="34" spans="1:5" ht="15.9" customHeight="1">
      <c r="A34" s="99" t="s">
        <v>129</v>
      </c>
      <c r="B34" s="40">
        <v>2</v>
      </c>
      <c r="C34" s="85"/>
      <c r="D34" s="42">
        <f t="shared" si="0"/>
        <v>0</v>
      </c>
      <c r="E34" s="6"/>
    </row>
    <row r="35" spans="1:5" ht="15.9" customHeight="1">
      <c r="A35" s="99" t="s">
        <v>130</v>
      </c>
      <c r="B35" s="40">
        <v>3.5</v>
      </c>
      <c r="C35" s="85"/>
      <c r="D35" s="42">
        <f t="shared" si="0"/>
        <v>0</v>
      </c>
      <c r="E35" s="6"/>
    </row>
    <row r="36" spans="1:5" ht="15.9" customHeight="1">
      <c r="A36" s="99" t="s">
        <v>131</v>
      </c>
      <c r="B36" s="40">
        <v>3.5</v>
      </c>
      <c r="C36" s="85"/>
      <c r="D36" s="42">
        <f t="shared" si="0"/>
        <v>0</v>
      </c>
      <c r="E36" s="6"/>
    </row>
    <row r="37" spans="1:5" ht="15.9" customHeight="1">
      <c r="A37" s="99" t="s">
        <v>132</v>
      </c>
      <c r="B37" s="40">
        <v>5.5</v>
      </c>
      <c r="C37" s="85"/>
      <c r="D37" s="42">
        <f t="shared" si="0"/>
        <v>0</v>
      </c>
      <c r="E37" s="6"/>
    </row>
    <row r="38" spans="1:5" s="69" customFormat="1" ht="15.9" customHeight="1">
      <c r="A38" s="108" t="s">
        <v>68</v>
      </c>
      <c r="B38" s="71">
        <v>2</v>
      </c>
      <c r="C38" s="85"/>
      <c r="D38" s="72">
        <f t="shared" si="0"/>
        <v>0</v>
      </c>
      <c r="E38" s="32"/>
    </row>
    <row r="39" spans="1:5" ht="18.600000000000001" customHeight="1">
      <c r="A39" s="106" t="s">
        <v>137</v>
      </c>
      <c r="B39" s="40">
        <v>3</v>
      </c>
      <c r="C39" s="85"/>
      <c r="D39" s="42">
        <f t="shared" si="0"/>
        <v>0</v>
      </c>
      <c r="E39" s="6"/>
    </row>
    <row r="40" spans="1:5" ht="22.35" customHeight="1">
      <c r="A40" s="48" t="s">
        <v>35</v>
      </c>
      <c r="B40" s="51"/>
      <c r="C40" s="41"/>
      <c r="D40" s="42"/>
      <c r="E40" s="6"/>
    </row>
    <row r="41" spans="1:5" ht="12.75" customHeight="1">
      <c r="A41" s="103" t="s">
        <v>58</v>
      </c>
      <c r="B41" s="40">
        <v>1.5</v>
      </c>
      <c r="C41" s="85"/>
      <c r="D41" s="42">
        <f>SUM(B41*C41)</f>
        <v>0</v>
      </c>
      <c r="E41" s="6"/>
    </row>
    <row r="42" spans="1:5" ht="18" customHeight="1">
      <c r="A42" s="99" t="s">
        <v>133</v>
      </c>
      <c r="B42" s="40">
        <v>1.5</v>
      </c>
      <c r="C42" s="85"/>
      <c r="D42" s="42">
        <f>SUM(B42*C42)</f>
        <v>0</v>
      </c>
      <c r="E42" s="6"/>
    </row>
    <row r="43" spans="1:5" ht="18" customHeight="1">
      <c r="A43" s="99" t="s">
        <v>134</v>
      </c>
      <c r="B43" s="40">
        <v>2.5</v>
      </c>
      <c r="C43" s="85"/>
      <c r="D43" s="42">
        <f>SUM(B43*C43)</f>
        <v>0</v>
      </c>
      <c r="E43" s="6"/>
    </row>
    <row r="44" spans="1:5" ht="18.600000000000001" customHeight="1">
      <c r="A44" s="97" t="s">
        <v>135</v>
      </c>
      <c r="B44" s="52">
        <v>3</v>
      </c>
      <c r="C44" s="85"/>
      <c r="D44" s="53">
        <f>SUM(B44*C44)</f>
        <v>0</v>
      </c>
      <c r="E44" s="6"/>
    </row>
    <row r="45" spans="1:5" ht="20.25" customHeight="1">
      <c r="A45" s="54"/>
      <c r="B45" s="55"/>
      <c r="C45" s="89" t="s">
        <v>36</v>
      </c>
      <c r="D45" s="90">
        <f>SUM(D6:D44)</f>
        <v>0</v>
      </c>
      <c r="E45" s="6"/>
    </row>
    <row r="46" spans="1:5" ht="18" customHeight="1">
      <c r="A46" s="56" t="s">
        <v>37</v>
      </c>
      <c r="B46" s="57"/>
      <c r="C46" s="73" t="s">
        <v>60</v>
      </c>
      <c r="D46" s="90">
        <f>D45*0.07</f>
        <v>0</v>
      </c>
      <c r="E46" s="6"/>
    </row>
    <row r="47" spans="1:5" ht="17.399999999999999" customHeight="1">
      <c r="A47" s="58" t="s">
        <v>38</v>
      </c>
      <c r="B47" s="124" t="s">
        <v>61</v>
      </c>
      <c r="C47" s="125"/>
      <c r="D47" s="127">
        <f>SUM(D45*1.07)</f>
        <v>0</v>
      </c>
      <c r="E47" s="6"/>
    </row>
    <row r="48" spans="1:5" ht="16.5" customHeight="1">
      <c r="A48" s="59" t="s">
        <v>39</v>
      </c>
      <c r="B48" s="126"/>
      <c r="C48" s="125"/>
      <c r="D48" s="128"/>
      <c r="E48" s="6"/>
    </row>
    <row r="49" spans="1:5" s="69" customFormat="1" ht="40.200000000000003">
      <c r="A49" s="59" t="s">
        <v>59</v>
      </c>
      <c r="B49" s="74"/>
      <c r="C49" s="32"/>
      <c r="D49" s="75"/>
      <c r="E49" s="32"/>
    </row>
    <row r="50" spans="1:5" ht="12.6" customHeight="1">
      <c r="A50" s="60" t="s">
        <v>40</v>
      </c>
      <c r="B50" s="132"/>
      <c r="C50" s="111"/>
      <c r="D50" s="133"/>
      <c r="E50" s="6"/>
    </row>
    <row r="51" spans="1:5" ht="19.649999999999999" customHeight="1">
      <c r="A51" s="61" t="s">
        <v>41</v>
      </c>
      <c r="B51" s="134"/>
      <c r="C51" s="111"/>
      <c r="D51" s="111"/>
      <c r="E51" s="6"/>
    </row>
    <row r="52" spans="1:5" s="69" customFormat="1" ht="19.649999999999999" customHeight="1">
      <c r="A52" s="96" t="s">
        <v>67</v>
      </c>
      <c r="B52" s="94"/>
      <c r="C52" s="32"/>
      <c r="D52" s="32"/>
      <c r="E52" s="32"/>
    </row>
    <row r="53" spans="1:5" ht="25.65" customHeight="1">
      <c r="A53" s="129" t="s">
        <v>62</v>
      </c>
      <c r="B53" s="130"/>
      <c r="C53" s="131"/>
      <c r="D53" s="131"/>
      <c r="E53" s="32"/>
    </row>
  </sheetData>
  <sheetProtection sheet="1" objects="1" scenarios="1"/>
  <customSheetViews>
    <customSheetView guid="{2688EFF3-9C50-46BB-8522-5CDB6E78E448}" showGridLines="0" fitToPage="1" printArea="1">
      <pane ySplit="4" topLeftCell="A5" activePane="bottomLeft" state="frozen"/>
      <selection pane="bottomLeft" activeCell="B24" sqref="B24:F24"/>
      <pageMargins left="0.45" right="0.45" top="0.5" bottom="0.5" header="0.05" footer="0.05"/>
      <printOptions horizontalCentered="1" verticalCentered="1"/>
      <pageSetup paperSize="9" scale="78" orientation="portrait" r:id="rId1"/>
      <headerFooter>
        <oddHeader>&amp;CTime Print: &amp;D &amp;T</oddHeader>
      </headerFooter>
    </customSheetView>
  </customSheetViews>
  <mergeCells count="7">
    <mergeCell ref="C1:D1"/>
    <mergeCell ref="C2:D2"/>
    <mergeCell ref="B47:C48"/>
    <mergeCell ref="D47:D48"/>
    <mergeCell ref="A53:D53"/>
    <mergeCell ref="B50:D51"/>
    <mergeCell ref="C3:D3"/>
  </mergeCells>
  <hyperlinks>
    <hyperlink ref="A53" r:id="rId2" display="Email sales@hoebrothers.com.sg . Call 6363 6449 . PayNow @ 52864790C"/>
  </hyperlinks>
  <printOptions horizontalCentered="1" verticalCentered="1"/>
  <pageMargins left="0.45" right="0.45" top="0.5" bottom="0.5" header="0.05" footer="0.05"/>
  <pageSetup paperSize="9" scale="75" orientation="portrait" r:id="rId3"/>
  <headerFooter>
    <oddHeader>&amp;CTime Print: &amp;D &amp;T</oddHeader>
  </headerFooter>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3"/>
  <sheetViews>
    <sheetView showGridLines="0" zoomScaleNormal="100" workbookViewId="0">
      <pane ySplit="4" topLeftCell="A5" activePane="bottomLeft" state="frozen"/>
      <selection activeCell="G39" sqref="G39"/>
      <selection pane="bottomLeft" activeCell="G39" sqref="G39"/>
    </sheetView>
  </sheetViews>
  <sheetFormatPr defaultColWidth="10.8984375" defaultRowHeight="15.9" customHeight="1"/>
  <cols>
    <col min="1" max="1" width="60" style="62" customWidth="1"/>
    <col min="2" max="2" width="9.59765625" style="62" customWidth="1"/>
    <col min="3" max="3" width="9.5" style="62" customWidth="1"/>
    <col min="4" max="4" width="15.5" style="62" customWidth="1"/>
    <col min="5" max="6" width="10.8984375" style="62" customWidth="1"/>
    <col min="7" max="16384" width="10.8984375" style="62"/>
  </cols>
  <sheetData>
    <row r="1" spans="1:11" ht="20.25" customHeight="1">
      <c r="A1" s="87" t="s">
        <v>16</v>
      </c>
      <c r="B1" s="63" t="s">
        <v>17</v>
      </c>
      <c r="C1" s="121" t="s">
        <v>18</v>
      </c>
      <c r="D1" s="122"/>
      <c r="E1" s="4"/>
    </row>
    <row r="2" spans="1:11" ht="26.25" customHeight="1">
      <c r="A2" s="84" t="s">
        <v>19</v>
      </c>
      <c r="B2" s="64" t="s">
        <v>20</v>
      </c>
      <c r="C2" s="123" t="s">
        <v>42</v>
      </c>
      <c r="D2" s="122"/>
      <c r="E2" s="6"/>
    </row>
    <row r="3" spans="1:11" ht="29.1" customHeight="1">
      <c r="A3" s="36" t="s">
        <v>43</v>
      </c>
      <c r="B3" s="37" t="s">
        <v>22</v>
      </c>
      <c r="C3" s="135" t="s">
        <v>44</v>
      </c>
      <c r="D3" s="122"/>
      <c r="E3" s="6"/>
    </row>
    <row r="4" spans="1:11" ht="29.25" customHeight="1">
      <c r="A4" s="38"/>
      <c r="B4" s="39" t="s">
        <v>24</v>
      </c>
      <c r="C4" s="39" t="s">
        <v>25</v>
      </c>
      <c r="D4" s="39" t="s">
        <v>26</v>
      </c>
      <c r="E4" s="6"/>
    </row>
    <row r="5" spans="1:11" s="69" customFormat="1" ht="16.8">
      <c r="A5" s="38" t="s">
        <v>23</v>
      </c>
      <c r="B5" s="88"/>
      <c r="C5" s="88"/>
      <c r="D5" s="88"/>
      <c r="E5" s="32"/>
    </row>
    <row r="6" spans="1:11" ht="18" customHeight="1">
      <c r="A6" s="100" t="s">
        <v>81</v>
      </c>
      <c r="B6" s="40">
        <v>5.5</v>
      </c>
      <c r="C6" s="85"/>
      <c r="D6" s="42">
        <f>SUM(B6*C6)</f>
        <v>0</v>
      </c>
      <c r="E6" s="6"/>
    </row>
    <row r="7" spans="1:11" ht="15.9" customHeight="1">
      <c r="A7" s="101" t="s">
        <v>82</v>
      </c>
      <c r="B7" s="40">
        <v>5.5</v>
      </c>
      <c r="C7" s="85"/>
      <c r="D7" s="42">
        <f>SUM(B7*C7)</f>
        <v>0</v>
      </c>
      <c r="E7" s="6"/>
    </row>
    <row r="8" spans="1:11" ht="21.75" customHeight="1">
      <c r="A8" s="43" t="s">
        <v>27</v>
      </c>
      <c r="B8" s="44"/>
      <c r="C8" s="41"/>
      <c r="D8" s="42"/>
      <c r="E8" s="6"/>
    </row>
    <row r="9" spans="1:11" ht="15.9" customHeight="1">
      <c r="A9" s="97" t="s">
        <v>105</v>
      </c>
      <c r="B9" s="40">
        <v>7</v>
      </c>
      <c r="C9" s="85"/>
      <c r="D9" s="42">
        <f>SUM(B9*C9)</f>
        <v>0</v>
      </c>
      <c r="E9" s="6"/>
    </row>
    <row r="10" spans="1:11" ht="15.9" customHeight="1">
      <c r="A10" s="97" t="s">
        <v>106</v>
      </c>
      <c r="B10" s="40">
        <v>7</v>
      </c>
      <c r="C10" s="85"/>
      <c r="D10" s="42">
        <f>SUM(B10*C10)</f>
        <v>0</v>
      </c>
      <c r="E10" s="6"/>
    </row>
    <row r="11" spans="1:11" ht="21.75" customHeight="1">
      <c r="A11" s="45" t="s">
        <v>28</v>
      </c>
      <c r="B11" s="46"/>
      <c r="C11" s="41"/>
      <c r="D11" s="42"/>
      <c r="E11" s="6"/>
    </row>
    <row r="12" spans="1:11" ht="15.9" customHeight="1">
      <c r="A12" s="97" t="s">
        <v>107</v>
      </c>
      <c r="B12" s="40">
        <v>5.5</v>
      </c>
      <c r="C12" s="85"/>
      <c r="D12" s="42">
        <f>SUM(B12*C12)</f>
        <v>0</v>
      </c>
      <c r="E12" s="6"/>
    </row>
    <row r="13" spans="1:11" ht="15.9" customHeight="1">
      <c r="A13" s="97" t="s">
        <v>108</v>
      </c>
      <c r="B13" s="40">
        <v>5.5</v>
      </c>
      <c r="C13" s="86"/>
      <c r="D13" s="47">
        <f>SUM(B13*C13)</f>
        <v>0</v>
      </c>
      <c r="E13" s="6"/>
      <c r="G13" s="102"/>
    </row>
    <row r="14" spans="1:11" ht="21.75" customHeight="1">
      <c r="A14" s="45" t="s">
        <v>29</v>
      </c>
      <c r="B14" s="44"/>
      <c r="C14" s="41"/>
      <c r="D14" s="42"/>
      <c r="E14" s="6"/>
    </row>
    <row r="15" spans="1:11" ht="18.600000000000001" customHeight="1">
      <c r="A15" s="104" t="s">
        <v>119</v>
      </c>
      <c r="B15" s="40">
        <v>7.5</v>
      </c>
      <c r="C15" s="85"/>
      <c r="D15" s="42">
        <f>SUM(B15*C15)</f>
        <v>0</v>
      </c>
      <c r="E15" s="6"/>
      <c r="K15" s="83"/>
    </row>
    <row r="16" spans="1:11" ht="22.35" customHeight="1">
      <c r="A16" s="48" t="s">
        <v>30</v>
      </c>
      <c r="B16" s="49"/>
      <c r="C16" s="41"/>
      <c r="D16" s="42"/>
      <c r="E16" s="6"/>
    </row>
    <row r="17" spans="1:7" ht="15.9" customHeight="1">
      <c r="A17" s="97" t="s">
        <v>31</v>
      </c>
      <c r="B17" s="40">
        <v>5.5</v>
      </c>
      <c r="C17" s="85"/>
      <c r="D17" s="42">
        <f>SUM(B17*C17)</f>
        <v>0</v>
      </c>
      <c r="E17" s="6"/>
    </row>
    <row r="18" spans="1:7" ht="15.9" customHeight="1">
      <c r="A18" s="97" t="s">
        <v>109</v>
      </c>
      <c r="B18" s="40">
        <v>4.5</v>
      </c>
      <c r="C18" s="85"/>
      <c r="D18" s="42">
        <f>SUM(B18*C18)</f>
        <v>0</v>
      </c>
      <c r="E18" s="6"/>
    </row>
    <row r="19" spans="1:7" ht="15.9" customHeight="1">
      <c r="A19" s="97" t="s">
        <v>110</v>
      </c>
      <c r="B19" s="40">
        <v>5.5</v>
      </c>
      <c r="C19" s="85"/>
      <c r="D19" s="42">
        <f>SUM(B19*C19)</f>
        <v>0</v>
      </c>
      <c r="E19" s="6"/>
    </row>
    <row r="20" spans="1:7" ht="15.9" customHeight="1">
      <c r="A20" s="97" t="s">
        <v>111</v>
      </c>
      <c r="B20" s="40">
        <v>3</v>
      </c>
      <c r="C20" s="85"/>
      <c r="D20" s="42">
        <f>SUM(B20*C20)</f>
        <v>0</v>
      </c>
      <c r="E20" s="6"/>
      <c r="F20" s="102"/>
    </row>
    <row r="21" spans="1:7" ht="18.600000000000001" customHeight="1">
      <c r="A21" s="104" t="s">
        <v>112</v>
      </c>
      <c r="B21" s="40">
        <v>3.5</v>
      </c>
      <c r="C21" s="85"/>
      <c r="D21" s="42">
        <f>SUM(B21*C21)</f>
        <v>0</v>
      </c>
      <c r="E21" s="6"/>
    </row>
    <row r="22" spans="1:7" ht="22.35" customHeight="1">
      <c r="A22" s="48" t="s">
        <v>32</v>
      </c>
      <c r="B22" s="44"/>
      <c r="C22" s="41"/>
      <c r="D22" s="42"/>
      <c r="E22" s="6"/>
    </row>
    <row r="23" spans="1:7" ht="15.9" customHeight="1">
      <c r="A23" s="97" t="s">
        <v>120</v>
      </c>
      <c r="B23" s="40">
        <v>5.5</v>
      </c>
      <c r="C23" s="85"/>
      <c r="D23" s="42">
        <f>SUM(B23*C23)</f>
        <v>0</v>
      </c>
      <c r="E23" s="6"/>
    </row>
    <row r="24" spans="1:7" ht="15.9" customHeight="1">
      <c r="A24" s="97" t="s">
        <v>121</v>
      </c>
      <c r="B24" s="40">
        <v>5.5</v>
      </c>
      <c r="C24" s="85"/>
      <c r="D24" s="42">
        <f>SUM(B24*C24)</f>
        <v>0</v>
      </c>
      <c r="E24" s="6"/>
    </row>
    <row r="25" spans="1:7" ht="15.9" customHeight="1">
      <c r="A25" s="97" t="s">
        <v>122</v>
      </c>
      <c r="B25" s="40">
        <v>2</v>
      </c>
      <c r="C25" s="85"/>
      <c r="D25" s="42">
        <f>SUM(B25*C25)</f>
        <v>0</v>
      </c>
      <c r="E25" s="6"/>
    </row>
    <row r="26" spans="1:7" ht="18.600000000000001" customHeight="1">
      <c r="A26" s="104" t="s">
        <v>123</v>
      </c>
      <c r="B26" s="40">
        <v>4.5</v>
      </c>
      <c r="C26" s="85"/>
      <c r="D26" s="42">
        <f>SUM(B26*C26)</f>
        <v>0</v>
      </c>
      <c r="E26" s="6"/>
      <c r="G26" s="83"/>
    </row>
    <row r="27" spans="1:7" ht="22.35" customHeight="1">
      <c r="A27" s="50" t="s">
        <v>33</v>
      </c>
      <c r="B27" s="44"/>
      <c r="C27" s="41"/>
      <c r="D27" s="42"/>
      <c r="E27" s="6"/>
    </row>
    <row r="28" spans="1:7" ht="15.9" customHeight="1">
      <c r="A28" s="99" t="s">
        <v>126</v>
      </c>
      <c r="B28" s="40">
        <v>1.5</v>
      </c>
      <c r="C28" s="85"/>
      <c r="D28" s="42">
        <f>SUM(B28*C28)</f>
        <v>0</v>
      </c>
      <c r="E28" s="6"/>
    </row>
    <row r="29" spans="1:7" ht="15.9" customHeight="1">
      <c r="A29" s="99" t="s">
        <v>127</v>
      </c>
      <c r="B29" s="40">
        <v>2.8</v>
      </c>
      <c r="C29" s="85"/>
      <c r="D29" s="42">
        <f>SUM(B29*C29)</f>
        <v>0</v>
      </c>
      <c r="E29" s="6"/>
    </row>
    <row r="30" spans="1:7" ht="15.9" customHeight="1">
      <c r="A30" s="97" t="s">
        <v>124</v>
      </c>
      <c r="B30" s="40">
        <v>1.5</v>
      </c>
      <c r="C30" s="85"/>
      <c r="D30" s="42">
        <f>SUM(B30*C30)</f>
        <v>0</v>
      </c>
      <c r="E30" s="6"/>
    </row>
    <row r="31" spans="1:7" ht="18.600000000000001" customHeight="1">
      <c r="A31" s="107" t="s">
        <v>125</v>
      </c>
      <c r="B31" s="40">
        <v>12</v>
      </c>
      <c r="C31" s="85"/>
      <c r="D31" s="42">
        <f>SUM(B31*C31)</f>
        <v>0</v>
      </c>
      <c r="E31" s="6"/>
    </row>
    <row r="32" spans="1:7" ht="22.35" customHeight="1">
      <c r="A32" s="50" t="s">
        <v>34</v>
      </c>
      <c r="B32" s="44"/>
      <c r="C32" s="41"/>
      <c r="D32" s="42"/>
      <c r="E32" s="6"/>
    </row>
    <row r="33" spans="1:5" ht="15.9" customHeight="1">
      <c r="A33" s="99" t="s">
        <v>128</v>
      </c>
      <c r="B33" s="40">
        <v>2</v>
      </c>
      <c r="C33" s="85"/>
      <c r="D33" s="42">
        <f t="shared" ref="D33:D39" si="0">SUM(B33*C33)</f>
        <v>0</v>
      </c>
      <c r="E33" s="6"/>
    </row>
    <row r="34" spans="1:5" ht="15.9" customHeight="1">
      <c r="A34" s="99" t="s">
        <v>129</v>
      </c>
      <c r="B34" s="40">
        <v>2</v>
      </c>
      <c r="C34" s="85"/>
      <c r="D34" s="42">
        <f t="shared" si="0"/>
        <v>0</v>
      </c>
      <c r="E34" s="6"/>
    </row>
    <row r="35" spans="1:5" ht="15.9" customHeight="1">
      <c r="A35" s="99" t="s">
        <v>130</v>
      </c>
      <c r="B35" s="40">
        <v>3.5</v>
      </c>
      <c r="C35" s="85"/>
      <c r="D35" s="42">
        <f t="shared" si="0"/>
        <v>0</v>
      </c>
      <c r="E35" s="6"/>
    </row>
    <row r="36" spans="1:5" ht="15.9" customHeight="1">
      <c r="A36" s="99" t="s">
        <v>131</v>
      </c>
      <c r="B36" s="40">
        <v>3.5</v>
      </c>
      <c r="C36" s="85"/>
      <c r="D36" s="42">
        <f t="shared" si="0"/>
        <v>0</v>
      </c>
      <c r="E36" s="6"/>
    </row>
    <row r="37" spans="1:5" ht="15.9" customHeight="1">
      <c r="A37" s="99" t="s">
        <v>132</v>
      </c>
      <c r="B37" s="40">
        <v>5.5</v>
      </c>
      <c r="C37" s="85"/>
      <c r="D37" s="42">
        <f t="shared" si="0"/>
        <v>0</v>
      </c>
      <c r="E37" s="6"/>
    </row>
    <row r="38" spans="1:5" s="69" customFormat="1" ht="15.9" customHeight="1">
      <c r="A38" s="108" t="s">
        <v>68</v>
      </c>
      <c r="B38" s="71">
        <v>2</v>
      </c>
      <c r="C38" s="85"/>
      <c r="D38" s="72">
        <f t="shared" si="0"/>
        <v>0</v>
      </c>
      <c r="E38" s="32"/>
    </row>
    <row r="39" spans="1:5" ht="18.600000000000001" customHeight="1">
      <c r="A39" s="106" t="s">
        <v>137</v>
      </c>
      <c r="B39" s="40">
        <v>3</v>
      </c>
      <c r="C39" s="85"/>
      <c r="D39" s="42">
        <f t="shared" si="0"/>
        <v>0</v>
      </c>
      <c r="E39" s="6"/>
    </row>
    <row r="40" spans="1:5" ht="22.35" customHeight="1">
      <c r="A40" s="48" t="s">
        <v>35</v>
      </c>
      <c r="B40" s="51"/>
      <c r="C40" s="41"/>
      <c r="D40" s="42"/>
      <c r="E40" s="6"/>
    </row>
    <row r="41" spans="1:5" ht="15.9" customHeight="1">
      <c r="A41" s="103" t="s">
        <v>58</v>
      </c>
      <c r="B41" s="40">
        <v>1.5</v>
      </c>
      <c r="C41" s="85"/>
      <c r="D41" s="42">
        <f>SUM(B41*C41)</f>
        <v>0</v>
      </c>
      <c r="E41" s="6"/>
    </row>
    <row r="42" spans="1:5" ht="15.9" customHeight="1">
      <c r="A42" s="99" t="s">
        <v>133</v>
      </c>
      <c r="B42" s="40">
        <v>1.5</v>
      </c>
      <c r="C42" s="85"/>
      <c r="D42" s="42">
        <f>SUM(B42*C42)</f>
        <v>0</v>
      </c>
      <c r="E42" s="6"/>
    </row>
    <row r="43" spans="1:5" ht="15.9" customHeight="1">
      <c r="A43" s="99" t="s">
        <v>134</v>
      </c>
      <c r="B43" s="40">
        <v>2.5</v>
      </c>
      <c r="C43" s="85"/>
      <c r="D43" s="42">
        <f>SUM(B43*C43)</f>
        <v>0</v>
      </c>
      <c r="E43" s="6"/>
    </row>
    <row r="44" spans="1:5" ht="18.600000000000001" customHeight="1">
      <c r="A44" s="97" t="s">
        <v>135</v>
      </c>
      <c r="B44" s="52">
        <v>3</v>
      </c>
      <c r="C44" s="85"/>
      <c r="D44" s="53">
        <f>SUM(B44*C44)</f>
        <v>0</v>
      </c>
      <c r="E44" s="6"/>
    </row>
    <row r="45" spans="1:5" ht="20.25" customHeight="1">
      <c r="A45" s="54"/>
      <c r="B45" s="55"/>
      <c r="C45" s="89" t="s">
        <v>36</v>
      </c>
      <c r="D45" s="90">
        <f>SUM(D6:D44)</f>
        <v>0</v>
      </c>
      <c r="E45" s="6"/>
    </row>
    <row r="46" spans="1:5" ht="18.899999999999999" customHeight="1">
      <c r="A46" s="56" t="s">
        <v>37</v>
      </c>
      <c r="B46" s="57"/>
      <c r="C46" s="73" t="s">
        <v>60</v>
      </c>
      <c r="D46" s="90">
        <f>D45*0.07</f>
        <v>0</v>
      </c>
      <c r="E46" s="6"/>
    </row>
    <row r="47" spans="1:5" ht="18.899999999999999" customHeight="1">
      <c r="A47" s="58" t="s">
        <v>38</v>
      </c>
      <c r="B47" s="124" t="s">
        <v>61</v>
      </c>
      <c r="C47" s="125"/>
      <c r="D47" s="127">
        <f>SUM(D45*1.07)</f>
        <v>0</v>
      </c>
      <c r="E47" s="6"/>
    </row>
    <row r="48" spans="1:5" ht="15.9" customHeight="1">
      <c r="A48" s="59" t="s">
        <v>39</v>
      </c>
      <c r="B48" s="126"/>
      <c r="C48" s="125"/>
      <c r="D48" s="128"/>
      <c r="E48" s="6"/>
    </row>
    <row r="49" spans="1:5" s="69" customFormat="1" ht="40.200000000000003">
      <c r="A49" s="59" t="s">
        <v>59</v>
      </c>
      <c r="B49" s="74"/>
      <c r="C49" s="32"/>
      <c r="D49" s="75"/>
      <c r="E49" s="32"/>
    </row>
    <row r="50" spans="1:5" ht="12.6" customHeight="1">
      <c r="A50" s="60" t="s">
        <v>40</v>
      </c>
      <c r="B50" s="132"/>
      <c r="C50" s="111"/>
      <c r="D50" s="133"/>
      <c r="E50" s="6"/>
    </row>
    <row r="51" spans="1:5" ht="18" customHeight="1">
      <c r="A51" s="61" t="s">
        <v>41</v>
      </c>
      <c r="B51" s="134"/>
      <c r="C51" s="111"/>
      <c r="D51" s="111"/>
      <c r="E51" s="6"/>
    </row>
    <row r="52" spans="1:5" s="69" customFormat="1" ht="18" customHeight="1">
      <c r="A52" s="96" t="s">
        <v>67</v>
      </c>
      <c r="B52" s="94"/>
      <c r="C52" s="32"/>
      <c r="D52" s="32"/>
      <c r="E52" s="32"/>
    </row>
    <row r="53" spans="1:5" ht="24.9" customHeight="1">
      <c r="A53" s="129" t="s">
        <v>62</v>
      </c>
      <c r="B53" s="130"/>
      <c r="C53" s="131"/>
      <c r="D53" s="131"/>
      <c r="E53" s="32"/>
    </row>
  </sheetData>
  <sheetProtection sheet="1" objects="1" scenarios="1"/>
  <customSheetViews>
    <customSheetView guid="{2688EFF3-9C50-46BB-8522-5CDB6E78E448}" showGridLines="0" fitToPage="1">
      <pane ySplit="4" topLeftCell="A5" activePane="bottomLeft" state="frozen"/>
      <selection pane="bottomLeft" activeCell="B24" sqref="B24:F24"/>
      <pageMargins left="0.45" right="0.45" top="0.5" bottom="0.5" header="0.05" footer="0.05"/>
      <printOptions horizontalCentered="1" verticalCentered="1"/>
      <pageSetup paperSize="9" scale="79" orientation="portrait" r:id="rId1"/>
      <headerFooter>
        <oddHeader>&amp;CTime Print: &amp;D &amp;T</oddHeader>
      </headerFooter>
    </customSheetView>
  </customSheetViews>
  <mergeCells count="7">
    <mergeCell ref="C1:D1"/>
    <mergeCell ref="C2:D2"/>
    <mergeCell ref="B47:C48"/>
    <mergeCell ref="D47:D48"/>
    <mergeCell ref="A53:D53"/>
    <mergeCell ref="B50:D51"/>
    <mergeCell ref="C3:D3"/>
  </mergeCells>
  <hyperlinks>
    <hyperlink ref="A53" r:id="rId2" display="Email sales@hoebrothers.com.sg . Call 6363 6449 . PayNow @ 52864790C"/>
  </hyperlinks>
  <printOptions horizontalCentered="1" verticalCentered="1"/>
  <pageMargins left="0.45" right="0.45" top="0.5" bottom="0.5" header="0.05" footer="0.05"/>
  <pageSetup paperSize="9" scale="77" orientation="portrait" r:id="rId3"/>
  <headerFooter>
    <oddHeader>&amp;CTime Print: &amp;D &amp;T</oddHeader>
  </headerFooter>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3"/>
  <sheetViews>
    <sheetView showGridLines="0" zoomScaleNormal="100" workbookViewId="0">
      <pane ySplit="4" topLeftCell="A5" activePane="bottomLeft" state="frozen"/>
      <selection activeCell="G39" sqref="G39"/>
      <selection pane="bottomLeft" activeCell="G39" sqref="G39"/>
    </sheetView>
  </sheetViews>
  <sheetFormatPr defaultColWidth="10.8984375" defaultRowHeight="15.9" customHeight="1"/>
  <cols>
    <col min="1" max="1" width="61.09765625" style="65" customWidth="1"/>
    <col min="2" max="2" width="9.59765625" style="65" customWidth="1"/>
    <col min="3" max="3" width="9.5" style="65" customWidth="1"/>
    <col min="4" max="4" width="13.09765625" style="65" customWidth="1"/>
    <col min="5" max="6" width="10.8984375" style="65" customWidth="1"/>
    <col min="7" max="16384" width="10.8984375" style="65"/>
  </cols>
  <sheetData>
    <row r="1" spans="1:11" ht="20.25" customHeight="1">
      <c r="A1" s="87" t="s">
        <v>16</v>
      </c>
      <c r="B1" s="63" t="s">
        <v>17</v>
      </c>
      <c r="C1" s="121" t="s">
        <v>18</v>
      </c>
      <c r="D1" s="122"/>
      <c r="E1" s="4"/>
    </row>
    <row r="2" spans="1:11" ht="26.25" customHeight="1">
      <c r="A2" s="84" t="s">
        <v>19</v>
      </c>
      <c r="B2" s="64" t="s">
        <v>20</v>
      </c>
      <c r="C2" s="123" t="s">
        <v>18</v>
      </c>
      <c r="D2" s="122"/>
      <c r="E2" s="6"/>
    </row>
    <row r="3" spans="1:11" ht="29.1" customHeight="1">
      <c r="A3" s="36" t="s">
        <v>45</v>
      </c>
      <c r="B3" s="37" t="s">
        <v>22</v>
      </c>
      <c r="C3" s="135" t="s">
        <v>42</v>
      </c>
      <c r="D3" s="122"/>
      <c r="E3" s="6"/>
    </row>
    <row r="4" spans="1:11" ht="29.25" customHeight="1">
      <c r="A4" s="38"/>
      <c r="B4" s="39" t="s">
        <v>24</v>
      </c>
      <c r="C4" s="39" t="s">
        <v>25</v>
      </c>
      <c r="D4" s="39" t="s">
        <v>26</v>
      </c>
      <c r="E4" s="6"/>
    </row>
    <row r="5" spans="1:11" s="69" customFormat="1" ht="16.8">
      <c r="A5" s="38" t="s">
        <v>23</v>
      </c>
      <c r="B5" s="88"/>
      <c r="C5" s="88"/>
      <c r="D5" s="88"/>
      <c r="E5" s="32"/>
    </row>
    <row r="6" spans="1:11" ht="18" customHeight="1">
      <c r="A6" s="98" t="s">
        <v>79</v>
      </c>
      <c r="B6" s="40">
        <v>5.5</v>
      </c>
      <c r="C6" s="85"/>
      <c r="D6" s="42">
        <f>SUM(B6*C6)</f>
        <v>0</v>
      </c>
      <c r="E6" s="6"/>
    </row>
    <row r="7" spans="1:11" ht="15.9" customHeight="1">
      <c r="A7" s="99" t="s">
        <v>80</v>
      </c>
      <c r="B7" s="40">
        <v>5.5</v>
      </c>
      <c r="C7" s="85"/>
      <c r="D7" s="42">
        <f>SUM(B7*C7)</f>
        <v>0</v>
      </c>
      <c r="E7" s="6"/>
    </row>
    <row r="8" spans="1:11" ht="21.75" customHeight="1">
      <c r="A8" s="43" t="s">
        <v>27</v>
      </c>
      <c r="B8" s="44"/>
      <c r="C8" s="41"/>
      <c r="D8" s="42"/>
      <c r="E8" s="6"/>
    </row>
    <row r="9" spans="1:11" ht="15.9" customHeight="1">
      <c r="A9" s="99" t="s">
        <v>101</v>
      </c>
      <c r="B9" s="40">
        <v>7</v>
      </c>
      <c r="C9" s="85"/>
      <c r="D9" s="42">
        <f>SUM(B9*C9)</f>
        <v>0</v>
      </c>
      <c r="E9" s="6"/>
    </row>
    <row r="10" spans="1:11" ht="15.9" customHeight="1">
      <c r="A10" s="99" t="s">
        <v>102</v>
      </c>
      <c r="B10" s="40">
        <v>7</v>
      </c>
      <c r="C10" s="85"/>
      <c r="D10" s="42">
        <f>SUM(B10*C10)</f>
        <v>0</v>
      </c>
      <c r="E10" s="6"/>
    </row>
    <row r="11" spans="1:11" ht="21.75" customHeight="1">
      <c r="A11" s="45" t="s">
        <v>28</v>
      </c>
      <c r="B11" s="46"/>
      <c r="C11" s="41"/>
      <c r="D11" s="42"/>
      <c r="E11" s="6"/>
    </row>
    <row r="12" spans="1:11" ht="15.9" customHeight="1">
      <c r="A12" s="99" t="s">
        <v>103</v>
      </c>
      <c r="B12" s="40">
        <v>5.5</v>
      </c>
      <c r="C12" s="85"/>
      <c r="D12" s="42">
        <f>SUM(B12*C12)</f>
        <v>0</v>
      </c>
      <c r="E12" s="6"/>
    </row>
    <row r="13" spans="1:11" ht="15.9" customHeight="1">
      <c r="A13" s="99" t="s">
        <v>104</v>
      </c>
      <c r="B13" s="40">
        <v>5.5</v>
      </c>
      <c r="C13" s="86"/>
      <c r="D13" s="47">
        <f>SUM(B13*C13)</f>
        <v>0</v>
      </c>
      <c r="E13" s="6"/>
      <c r="G13" s="102"/>
    </row>
    <row r="14" spans="1:11" ht="21.75" customHeight="1">
      <c r="A14" s="45" t="s">
        <v>29</v>
      </c>
      <c r="B14" s="44"/>
      <c r="C14" s="41"/>
      <c r="D14" s="42"/>
      <c r="E14" s="6"/>
    </row>
    <row r="15" spans="1:11" ht="18.600000000000001" customHeight="1">
      <c r="A15" s="105" t="s">
        <v>118</v>
      </c>
      <c r="B15" s="40">
        <v>7.5</v>
      </c>
      <c r="C15" s="85"/>
      <c r="D15" s="42">
        <f>SUM(B15*C15)</f>
        <v>0</v>
      </c>
      <c r="E15" s="6"/>
      <c r="K15" s="83"/>
    </row>
    <row r="16" spans="1:11" ht="22.35" customHeight="1">
      <c r="A16" s="48" t="s">
        <v>30</v>
      </c>
      <c r="B16" s="49"/>
      <c r="C16" s="41"/>
      <c r="D16" s="42"/>
      <c r="E16" s="6"/>
    </row>
    <row r="17" spans="1:7" ht="15.9" customHeight="1">
      <c r="A17" s="97" t="s">
        <v>31</v>
      </c>
      <c r="B17" s="40">
        <v>5.5</v>
      </c>
      <c r="C17" s="85"/>
      <c r="D17" s="42">
        <f>SUM(B17*C17)</f>
        <v>0</v>
      </c>
      <c r="E17" s="6"/>
    </row>
    <row r="18" spans="1:7" ht="15.9" customHeight="1">
      <c r="A18" s="97" t="s">
        <v>109</v>
      </c>
      <c r="B18" s="40">
        <v>4.5</v>
      </c>
      <c r="C18" s="85"/>
      <c r="D18" s="42">
        <f>SUM(B18*C18)</f>
        <v>0</v>
      </c>
      <c r="E18" s="6"/>
    </row>
    <row r="19" spans="1:7" ht="15.9" customHeight="1">
      <c r="A19" s="97" t="s">
        <v>110</v>
      </c>
      <c r="B19" s="40">
        <v>5.5</v>
      </c>
      <c r="C19" s="85"/>
      <c r="D19" s="42">
        <f>SUM(B19*C19)</f>
        <v>0</v>
      </c>
      <c r="E19" s="6"/>
    </row>
    <row r="20" spans="1:7" ht="15.9" customHeight="1">
      <c r="A20" s="97" t="s">
        <v>111</v>
      </c>
      <c r="B20" s="40">
        <v>3</v>
      </c>
      <c r="C20" s="85"/>
      <c r="D20" s="42">
        <f>SUM(B20*C20)</f>
        <v>0</v>
      </c>
      <c r="E20" s="6"/>
      <c r="F20" s="102"/>
    </row>
    <row r="21" spans="1:7" ht="15.9" customHeight="1">
      <c r="A21" s="104" t="s">
        <v>112</v>
      </c>
      <c r="B21" s="40">
        <v>3.5</v>
      </c>
      <c r="C21" s="85"/>
      <c r="D21" s="42">
        <f>SUM(B21*C21)</f>
        <v>0</v>
      </c>
      <c r="E21" s="6"/>
    </row>
    <row r="22" spans="1:7" ht="22.35" customHeight="1">
      <c r="A22" s="48" t="s">
        <v>32</v>
      </c>
      <c r="B22" s="44"/>
      <c r="C22" s="41"/>
      <c r="D22" s="42"/>
      <c r="E22" s="6"/>
    </row>
    <row r="23" spans="1:7" ht="15.9" customHeight="1">
      <c r="A23" s="97" t="s">
        <v>120</v>
      </c>
      <c r="B23" s="40">
        <v>5.5</v>
      </c>
      <c r="C23" s="85"/>
      <c r="D23" s="42">
        <f>SUM(B23*C23)</f>
        <v>0</v>
      </c>
      <c r="E23" s="6"/>
    </row>
    <row r="24" spans="1:7" ht="15.9" customHeight="1">
      <c r="A24" s="97" t="s">
        <v>121</v>
      </c>
      <c r="B24" s="40">
        <v>5.5</v>
      </c>
      <c r="C24" s="85"/>
      <c r="D24" s="42">
        <f>SUM(B24*C24)</f>
        <v>0</v>
      </c>
      <c r="E24" s="6"/>
    </row>
    <row r="25" spans="1:7" ht="15.9" customHeight="1">
      <c r="A25" s="97" t="s">
        <v>122</v>
      </c>
      <c r="B25" s="40">
        <v>2</v>
      </c>
      <c r="C25" s="85"/>
      <c r="D25" s="42">
        <f>SUM(B25*C25)</f>
        <v>0</v>
      </c>
      <c r="E25" s="6"/>
    </row>
    <row r="26" spans="1:7" ht="18.600000000000001" customHeight="1">
      <c r="A26" s="104" t="s">
        <v>123</v>
      </c>
      <c r="B26" s="40">
        <v>4.5</v>
      </c>
      <c r="C26" s="85"/>
      <c r="D26" s="42">
        <f>SUM(B26*C26)</f>
        <v>0</v>
      </c>
      <c r="E26" s="6"/>
      <c r="G26" s="83"/>
    </row>
    <row r="27" spans="1:7" ht="22.35" customHeight="1">
      <c r="A27" s="50" t="s">
        <v>33</v>
      </c>
      <c r="B27" s="44"/>
      <c r="C27" s="41"/>
      <c r="D27" s="42"/>
      <c r="E27" s="6"/>
    </row>
    <row r="28" spans="1:7" ht="15.9" customHeight="1">
      <c r="A28" s="99" t="s">
        <v>126</v>
      </c>
      <c r="B28" s="40">
        <v>1.5</v>
      </c>
      <c r="C28" s="85"/>
      <c r="D28" s="42">
        <f>SUM(B28*C28)</f>
        <v>0</v>
      </c>
      <c r="E28" s="6"/>
    </row>
    <row r="29" spans="1:7" ht="15.9" customHeight="1">
      <c r="A29" s="99" t="s">
        <v>127</v>
      </c>
      <c r="B29" s="40">
        <v>2.8</v>
      </c>
      <c r="C29" s="85"/>
      <c r="D29" s="42">
        <f>SUM(B29*C29)</f>
        <v>0</v>
      </c>
      <c r="E29" s="6"/>
    </row>
    <row r="30" spans="1:7" ht="15.9" customHeight="1">
      <c r="A30" s="97" t="s">
        <v>124</v>
      </c>
      <c r="B30" s="40">
        <v>1.5</v>
      </c>
      <c r="C30" s="85"/>
      <c r="D30" s="42">
        <f>SUM(B30*C30)</f>
        <v>0</v>
      </c>
      <c r="E30" s="6"/>
    </row>
    <row r="31" spans="1:7" ht="18.600000000000001" customHeight="1">
      <c r="A31" s="107" t="s">
        <v>125</v>
      </c>
      <c r="B31" s="40">
        <v>12</v>
      </c>
      <c r="C31" s="85"/>
      <c r="D31" s="42">
        <f>SUM(B31*C31)</f>
        <v>0</v>
      </c>
      <c r="E31" s="6"/>
    </row>
    <row r="32" spans="1:7" ht="22.35" customHeight="1">
      <c r="A32" s="50" t="s">
        <v>34</v>
      </c>
      <c r="B32" s="44"/>
      <c r="C32" s="41"/>
      <c r="D32" s="42"/>
      <c r="E32" s="6"/>
    </row>
    <row r="33" spans="1:5" ht="15.9" customHeight="1">
      <c r="A33" s="99" t="s">
        <v>128</v>
      </c>
      <c r="B33" s="40">
        <v>2</v>
      </c>
      <c r="C33" s="85"/>
      <c r="D33" s="42">
        <f t="shared" ref="D33:D39" si="0">SUM(B33*C33)</f>
        <v>0</v>
      </c>
      <c r="E33" s="6"/>
    </row>
    <row r="34" spans="1:5" ht="15.9" customHeight="1">
      <c r="A34" s="99" t="s">
        <v>129</v>
      </c>
      <c r="B34" s="40">
        <v>2</v>
      </c>
      <c r="C34" s="85"/>
      <c r="D34" s="42">
        <f t="shared" si="0"/>
        <v>0</v>
      </c>
      <c r="E34" s="6"/>
    </row>
    <row r="35" spans="1:5" ht="15.9" customHeight="1">
      <c r="A35" s="99" t="s">
        <v>130</v>
      </c>
      <c r="B35" s="40">
        <v>3.5</v>
      </c>
      <c r="C35" s="85"/>
      <c r="D35" s="42">
        <f t="shared" si="0"/>
        <v>0</v>
      </c>
      <c r="E35" s="6"/>
    </row>
    <row r="36" spans="1:5" ht="15.9" customHeight="1">
      <c r="A36" s="99" t="s">
        <v>131</v>
      </c>
      <c r="B36" s="40">
        <v>3.5</v>
      </c>
      <c r="C36" s="85"/>
      <c r="D36" s="42">
        <f t="shared" si="0"/>
        <v>0</v>
      </c>
      <c r="E36" s="6"/>
    </row>
    <row r="37" spans="1:5" ht="15.9" customHeight="1">
      <c r="A37" s="99" t="s">
        <v>132</v>
      </c>
      <c r="B37" s="40">
        <v>5.5</v>
      </c>
      <c r="C37" s="85"/>
      <c r="D37" s="42">
        <f t="shared" si="0"/>
        <v>0</v>
      </c>
      <c r="E37" s="6"/>
    </row>
    <row r="38" spans="1:5" s="69" customFormat="1" ht="15.9" customHeight="1">
      <c r="A38" s="109" t="s">
        <v>68</v>
      </c>
      <c r="B38" s="71">
        <v>2</v>
      </c>
      <c r="C38" s="85"/>
      <c r="D38" s="72">
        <f t="shared" si="0"/>
        <v>0</v>
      </c>
      <c r="E38" s="32"/>
    </row>
    <row r="39" spans="1:5" ht="18.600000000000001" customHeight="1">
      <c r="A39" s="106" t="s">
        <v>137</v>
      </c>
      <c r="B39" s="40">
        <v>3</v>
      </c>
      <c r="C39" s="85"/>
      <c r="D39" s="42">
        <f t="shared" si="0"/>
        <v>0</v>
      </c>
      <c r="E39" s="6"/>
    </row>
    <row r="40" spans="1:5" ht="22.35" customHeight="1">
      <c r="A40" s="48" t="s">
        <v>35</v>
      </c>
      <c r="B40" s="51"/>
      <c r="C40" s="41"/>
      <c r="D40" s="42"/>
      <c r="E40" s="6"/>
    </row>
    <row r="41" spans="1:5" ht="15.9" customHeight="1">
      <c r="A41" s="103" t="s">
        <v>58</v>
      </c>
      <c r="B41" s="40">
        <v>1.5</v>
      </c>
      <c r="C41" s="85"/>
      <c r="D41" s="42">
        <f>SUM(B41*C41)</f>
        <v>0</v>
      </c>
      <c r="E41" s="6"/>
    </row>
    <row r="42" spans="1:5" ht="15.9" customHeight="1">
      <c r="A42" s="99" t="s">
        <v>133</v>
      </c>
      <c r="B42" s="40">
        <v>1.5</v>
      </c>
      <c r="C42" s="85"/>
      <c r="D42" s="42">
        <f>SUM(B42*C42)</f>
        <v>0</v>
      </c>
      <c r="E42" s="6"/>
    </row>
    <row r="43" spans="1:5" ht="15.9" customHeight="1">
      <c r="A43" s="99" t="s">
        <v>134</v>
      </c>
      <c r="B43" s="40">
        <v>2.5</v>
      </c>
      <c r="C43" s="85"/>
      <c r="D43" s="42">
        <f>SUM(B43*C43)</f>
        <v>0</v>
      </c>
      <c r="E43" s="6"/>
    </row>
    <row r="44" spans="1:5" ht="18.600000000000001" customHeight="1">
      <c r="A44" s="103" t="s">
        <v>136</v>
      </c>
      <c r="B44" s="52">
        <v>3</v>
      </c>
      <c r="C44" s="85"/>
      <c r="D44" s="53">
        <f>SUM(B44*C44)</f>
        <v>0</v>
      </c>
      <c r="E44" s="6"/>
    </row>
    <row r="45" spans="1:5" ht="20.25" customHeight="1">
      <c r="A45" s="54"/>
      <c r="B45" s="55"/>
      <c r="C45" s="89" t="s">
        <v>36</v>
      </c>
      <c r="D45" s="90">
        <f>SUM(D6:D44)</f>
        <v>0</v>
      </c>
      <c r="E45" s="6"/>
    </row>
    <row r="46" spans="1:5" ht="15.9" customHeight="1">
      <c r="A46" s="56" t="s">
        <v>37</v>
      </c>
      <c r="B46" s="57"/>
      <c r="C46" s="73" t="s">
        <v>60</v>
      </c>
      <c r="D46" s="90">
        <f>D45*0.07</f>
        <v>0</v>
      </c>
      <c r="E46" s="6"/>
    </row>
    <row r="47" spans="1:5" ht="15.9" customHeight="1">
      <c r="A47" s="58" t="s">
        <v>38</v>
      </c>
      <c r="B47" s="124" t="s">
        <v>61</v>
      </c>
      <c r="C47" s="125"/>
      <c r="D47" s="127">
        <f>SUM(D45*1.07)</f>
        <v>0</v>
      </c>
      <c r="E47" s="6"/>
    </row>
    <row r="48" spans="1:5" ht="15.9" customHeight="1">
      <c r="A48" s="59" t="s">
        <v>39</v>
      </c>
      <c r="B48" s="126"/>
      <c r="C48" s="125"/>
      <c r="D48" s="128"/>
      <c r="E48" s="6"/>
    </row>
    <row r="49" spans="1:5" s="69" customFormat="1" ht="40.200000000000003">
      <c r="A49" s="59" t="s">
        <v>59</v>
      </c>
      <c r="B49" s="74"/>
      <c r="C49" s="32"/>
      <c r="D49" s="75"/>
      <c r="E49" s="32"/>
    </row>
    <row r="50" spans="1:5" ht="15.9" customHeight="1">
      <c r="A50" s="60" t="s">
        <v>40</v>
      </c>
      <c r="B50" s="132"/>
      <c r="C50" s="111"/>
      <c r="D50" s="133"/>
      <c r="E50" s="6"/>
    </row>
    <row r="51" spans="1:5" ht="26.25" customHeight="1">
      <c r="A51" s="61" t="s">
        <v>41</v>
      </c>
      <c r="B51" s="134"/>
      <c r="C51" s="111"/>
      <c r="D51" s="111"/>
      <c r="E51" s="6"/>
    </row>
    <row r="52" spans="1:5" s="69" customFormat="1" ht="26.25" customHeight="1">
      <c r="A52" s="96" t="s">
        <v>67</v>
      </c>
      <c r="B52" s="94"/>
      <c r="C52" s="32"/>
      <c r="D52" s="32"/>
      <c r="E52" s="32"/>
    </row>
    <row r="53" spans="1:5" ht="26.25" customHeight="1">
      <c r="A53" s="129" t="s">
        <v>62</v>
      </c>
      <c r="B53" s="130"/>
      <c r="C53" s="131"/>
      <c r="D53" s="131"/>
      <c r="E53" s="32"/>
    </row>
  </sheetData>
  <sheetProtection sheet="1" objects="1" scenarios="1"/>
  <customSheetViews>
    <customSheetView guid="{2688EFF3-9C50-46BB-8522-5CDB6E78E448}" showGridLines="0" fitToPage="1">
      <pane ySplit="4" topLeftCell="A5" activePane="bottomLeft" state="frozen"/>
      <selection pane="bottomLeft" activeCell="B24" sqref="B24:F24"/>
      <pageMargins left="0.45" right="0.45" top="0.5" bottom="0.5" header="0.05" footer="0.05"/>
      <printOptions horizontalCentered="1" verticalCentered="1"/>
      <pageSetup paperSize="9" scale="79" orientation="portrait" r:id="rId1"/>
      <headerFooter>
        <oddHeader>&amp;CTime Print: &amp;D &amp;T</oddHeader>
      </headerFooter>
    </customSheetView>
  </customSheetViews>
  <mergeCells count="7">
    <mergeCell ref="C1:D1"/>
    <mergeCell ref="C2:D2"/>
    <mergeCell ref="B47:C48"/>
    <mergeCell ref="D47:D48"/>
    <mergeCell ref="A53:D53"/>
    <mergeCell ref="B50:D51"/>
    <mergeCell ref="C3:D3"/>
  </mergeCells>
  <hyperlinks>
    <hyperlink ref="A53" r:id="rId2" display="Email sales@hoebrothers.com.sg . Call 6363 6449 . PayNow @ 52864790C"/>
  </hyperlinks>
  <printOptions horizontalCentered="1" verticalCentered="1"/>
  <pageMargins left="0.45" right="0.45" top="0.5" bottom="0.5" header="0.05" footer="0.05"/>
  <pageSetup paperSize="9" scale="76" orientation="portrait" r:id="rId3"/>
  <headerFooter>
    <oddHeader>&amp;CTime Print: &amp;D &amp;T</oddHeader>
  </headerFooter>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3"/>
  <sheetViews>
    <sheetView showGridLines="0" zoomScaleNormal="100" workbookViewId="0">
      <pane ySplit="4" topLeftCell="A5" activePane="bottomLeft" state="frozen"/>
      <selection activeCell="G39" sqref="G39"/>
      <selection pane="bottomLeft" activeCell="G39" sqref="G39"/>
    </sheetView>
  </sheetViews>
  <sheetFormatPr defaultColWidth="10.8984375" defaultRowHeight="15.9" customHeight="1"/>
  <cols>
    <col min="1" max="1" width="60.5" style="66" customWidth="1"/>
    <col min="2" max="2" width="9.59765625" style="66" customWidth="1"/>
    <col min="3" max="3" width="9.5" style="66" customWidth="1"/>
    <col min="4" max="4" width="13.09765625" style="66" customWidth="1"/>
    <col min="5" max="6" width="10.8984375" style="66" customWidth="1"/>
    <col min="7" max="16384" width="10.8984375" style="66"/>
  </cols>
  <sheetData>
    <row r="1" spans="1:11" ht="20.25" customHeight="1">
      <c r="A1" s="87" t="s">
        <v>16</v>
      </c>
      <c r="B1" s="63" t="s">
        <v>17</v>
      </c>
      <c r="C1" s="121" t="s">
        <v>18</v>
      </c>
      <c r="D1" s="122"/>
      <c r="E1" s="4"/>
    </row>
    <row r="2" spans="1:11" ht="26.25" customHeight="1">
      <c r="A2" s="84" t="s">
        <v>19</v>
      </c>
      <c r="B2" s="64" t="s">
        <v>20</v>
      </c>
      <c r="C2" s="123" t="s">
        <v>18</v>
      </c>
      <c r="D2" s="122"/>
      <c r="E2" s="6"/>
    </row>
    <row r="3" spans="1:11" ht="29.1" customHeight="1">
      <c r="A3" s="36" t="s">
        <v>46</v>
      </c>
      <c r="B3" s="37" t="s">
        <v>22</v>
      </c>
      <c r="C3" s="135" t="s">
        <v>42</v>
      </c>
      <c r="D3" s="122"/>
      <c r="E3" s="6"/>
    </row>
    <row r="4" spans="1:11" ht="29.25" customHeight="1">
      <c r="A4" s="38"/>
      <c r="B4" s="39" t="s">
        <v>24</v>
      </c>
      <c r="C4" s="39" t="s">
        <v>25</v>
      </c>
      <c r="D4" s="39" t="s">
        <v>26</v>
      </c>
      <c r="E4" s="6"/>
    </row>
    <row r="5" spans="1:11" s="69" customFormat="1" ht="16.8">
      <c r="A5" s="38" t="s">
        <v>23</v>
      </c>
      <c r="B5" s="88"/>
      <c r="C5" s="88"/>
      <c r="D5" s="88"/>
      <c r="E5" s="32"/>
    </row>
    <row r="6" spans="1:11" ht="18" customHeight="1">
      <c r="A6" s="100" t="s">
        <v>77</v>
      </c>
      <c r="B6" s="40">
        <v>5.5</v>
      </c>
      <c r="C6" s="85"/>
      <c r="D6" s="42">
        <f>SUM(B6*C6)</f>
        <v>0</v>
      </c>
      <c r="E6" s="6"/>
    </row>
    <row r="7" spans="1:11" ht="15.9" customHeight="1">
      <c r="A7" s="97" t="s">
        <v>78</v>
      </c>
      <c r="B7" s="40">
        <v>5.5</v>
      </c>
      <c r="C7" s="85"/>
      <c r="D7" s="42">
        <f>SUM(B7*C7)</f>
        <v>0</v>
      </c>
      <c r="E7" s="6"/>
    </row>
    <row r="8" spans="1:11" ht="21.75" customHeight="1">
      <c r="A8" s="43" t="s">
        <v>27</v>
      </c>
      <c r="B8" s="44"/>
      <c r="C8" s="41"/>
      <c r="D8" s="42"/>
      <c r="E8" s="6"/>
    </row>
    <row r="9" spans="1:11" ht="15.9" customHeight="1">
      <c r="A9" s="97" t="s">
        <v>97</v>
      </c>
      <c r="B9" s="40">
        <v>7</v>
      </c>
      <c r="C9" s="85"/>
      <c r="D9" s="42">
        <f>SUM(B9*C9)</f>
        <v>0</v>
      </c>
      <c r="E9" s="6"/>
    </row>
    <row r="10" spans="1:11" ht="18" customHeight="1">
      <c r="A10" s="100" t="s">
        <v>98</v>
      </c>
      <c r="B10" s="40">
        <v>7</v>
      </c>
      <c r="C10" s="85"/>
      <c r="D10" s="42">
        <f>SUM(B10*C10)</f>
        <v>0</v>
      </c>
      <c r="E10" s="6"/>
    </row>
    <row r="11" spans="1:11" ht="21.75" customHeight="1">
      <c r="A11" s="45" t="s">
        <v>28</v>
      </c>
      <c r="B11" s="46"/>
      <c r="C11" s="41"/>
      <c r="D11" s="42"/>
      <c r="E11" s="6"/>
    </row>
    <row r="12" spans="1:11" ht="15.9" customHeight="1">
      <c r="A12" s="97" t="s">
        <v>99</v>
      </c>
      <c r="B12" s="40">
        <v>5.5</v>
      </c>
      <c r="C12" s="85"/>
      <c r="D12" s="42">
        <f>SUM(B12*C12)</f>
        <v>0</v>
      </c>
      <c r="E12" s="6"/>
    </row>
    <row r="13" spans="1:11" ht="15.9" customHeight="1">
      <c r="A13" s="97" t="s">
        <v>100</v>
      </c>
      <c r="B13" s="40">
        <v>5.5</v>
      </c>
      <c r="C13" s="86"/>
      <c r="D13" s="47">
        <f>SUM(B13*C13)</f>
        <v>0</v>
      </c>
      <c r="E13" s="6"/>
      <c r="G13" s="102"/>
    </row>
    <row r="14" spans="1:11" ht="21.75" customHeight="1">
      <c r="A14" s="45" t="s">
        <v>29</v>
      </c>
      <c r="B14" s="44"/>
      <c r="C14" s="41"/>
      <c r="D14" s="42"/>
      <c r="E14" s="6"/>
    </row>
    <row r="15" spans="1:11" ht="18.600000000000001" customHeight="1">
      <c r="A15" s="106" t="s">
        <v>113</v>
      </c>
      <c r="B15" s="40">
        <v>7.5</v>
      </c>
      <c r="C15" s="85"/>
      <c r="D15" s="42">
        <f>SUM(B15*C15)</f>
        <v>0</v>
      </c>
      <c r="E15" s="6"/>
      <c r="K15" s="83"/>
    </row>
    <row r="16" spans="1:11" ht="22.35" customHeight="1">
      <c r="A16" s="48" t="s">
        <v>30</v>
      </c>
      <c r="B16" s="49"/>
      <c r="C16" s="41"/>
      <c r="D16" s="42"/>
      <c r="E16" s="6"/>
    </row>
    <row r="17" spans="1:7" ht="15.9" customHeight="1">
      <c r="A17" s="97" t="s">
        <v>31</v>
      </c>
      <c r="B17" s="40">
        <v>5.5</v>
      </c>
      <c r="C17" s="85"/>
      <c r="D17" s="42">
        <f>SUM(B17*C17)</f>
        <v>0</v>
      </c>
      <c r="E17" s="6"/>
    </row>
    <row r="18" spans="1:7" ht="15.9" customHeight="1">
      <c r="A18" s="97" t="s">
        <v>109</v>
      </c>
      <c r="B18" s="40">
        <v>4.5</v>
      </c>
      <c r="C18" s="85"/>
      <c r="D18" s="42">
        <f>SUM(B18*C18)</f>
        <v>0</v>
      </c>
      <c r="E18" s="6"/>
    </row>
    <row r="19" spans="1:7" ht="15.9" customHeight="1">
      <c r="A19" s="97" t="s">
        <v>110</v>
      </c>
      <c r="B19" s="40">
        <v>5.5</v>
      </c>
      <c r="C19" s="85"/>
      <c r="D19" s="42">
        <f>SUM(B19*C19)</f>
        <v>0</v>
      </c>
      <c r="E19" s="6"/>
    </row>
    <row r="20" spans="1:7" ht="15.9" customHeight="1">
      <c r="A20" s="97" t="s">
        <v>111</v>
      </c>
      <c r="B20" s="40">
        <v>3</v>
      </c>
      <c r="C20" s="85"/>
      <c r="D20" s="42">
        <f>SUM(B20*C20)</f>
        <v>0</v>
      </c>
      <c r="E20" s="6"/>
      <c r="F20" s="102"/>
    </row>
    <row r="21" spans="1:7" ht="18.600000000000001" customHeight="1">
      <c r="A21" s="104" t="s">
        <v>112</v>
      </c>
      <c r="B21" s="40">
        <v>3.5</v>
      </c>
      <c r="C21" s="85"/>
      <c r="D21" s="42">
        <f>SUM(B21*C21)</f>
        <v>0</v>
      </c>
      <c r="E21" s="6"/>
    </row>
    <row r="22" spans="1:7" ht="22.35" customHeight="1">
      <c r="A22" s="48" t="s">
        <v>32</v>
      </c>
      <c r="B22" s="44"/>
      <c r="C22" s="41"/>
      <c r="D22" s="42"/>
      <c r="E22" s="6"/>
    </row>
    <row r="23" spans="1:7" ht="15.9" customHeight="1">
      <c r="A23" s="97" t="s">
        <v>120</v>
      </c>
      <c r="B23" s="40">
        <v>5.5</v>
      </c>
      <c r="C23" s="85"/>
      <c r="D23" s="42">
        <f>SUM(B23*C23)</f>
        <v>0</v>
      </c>
      <c r="E23" s="6"/>
    </row>
    <row r="24" spans="1:7" ht="15.9" customHeight="1">
      <c r="A24" s="97" t="s">
        <v>121</v>
      </c>
      <c r="B24" s="40">
        <v>5.5</v>
      </c>
      <c r="C24" s="85"/>
      <c r="D24" s="42">
        <f>SUM(B24*C24)</f>
        <v>0</v>
      </c>
      <c r="E24" s="6"/>
    </row>
    <row r="25" spans="1:7" ht="15.9" customHeight="1">
      <c r="A25" s="97" t="s">
        <v>122</v>
      </c>
      <c r="B25" s="40">
        <v>2</v>
      </c>
      <c r="C25" s="85"/>
      <c r="D25" s="42">
        <f>SUM(B25*C25)</f>
        <v>0</v>
      </c>
      <c r="E25" s="6"/>
    </row>
    <row r="26" spans="1:7" ht="18.600000000000001" customHeight="1">
      <c r="A26" s="104" t="s">
        <v>123</v>
      </c>
      <c r="B26" s="40">
        <v>4.5</v>
      </c>
      <c r="C26" s="85"/>
      <c r="D26" s="42">
        <f>SUM(B26*C26)</f>
        <v>0</v>
      </c>
      <c r="E26" s="6"/>
      <c r="G26" s="83"/>
    </row>
    <row r="27" spans="1:7" ht="22.35" customHeight="1">
      <c r="A27" s="50" t="s">
        <v>33</v>
      </c>
      <c r="B27" s="44"/>
      <c r="C27" s="41"/>
      <c r="D27" s="42"/>
      <c r="E27" s="6"/>
    </row>
    <row r="28" spans="1:7" ht="15.9" customHeight="1">
      <c r="A28" s="99" t="s">
        <v>126</v>
      </c>
      <c r="B28" s="40">
        <v>1.5</v>
      </c>
      <c r="C28" s="85"/>
      <c r="D28" s="42">
        <f>SUM(B28*C28)</f>
        <v>0</v>
      </c>
      <c r="E28" s="6"/>
    </row>
    <row r="29" spans="1:7" ht="15.9" customHeight="1">
      <c r="A29" s="99" t="s">
        <v>127</v>
      </c>
      <c r="B29" s="40">
        <v>2.8</v>
      </c>
      <c r="C29" s="85"/>
      <c r="D29" s="42">
        <f>SUM(B29*C29)</f>
        <v>0</v>
      </c>
      <c r="E29" s="6"/>
    </row>
    <row r="30" spans="1:7" ht="15.9" customHeight="1">
      <c r="A30" s="97" t="s">
        <v>124</v>
      </c>
      <c r="B30" s="40">
        <v>1.5</v>
      </c>
      <c r="C30" s="85"/>
      <c r="D30" s="42">
        <f>SUM(B30*C30)</f>
        <v>0</v>
      </c>
      <c r="E30" s="6"/>
    </row>
    <row r="31" spans="1:7" ht="18.600000000000001" customHeight="1">
      <c r="A31" s="107" t="s">
        <v>125</v>
      </c>
      <c r="B31" s="40">
        <v>12</v>
      </c>
      <c r="C31" s="85"/>
      <c r="D31" s="42">
        <f>SUM(B31*C31)</f>
        <v>0</v>
      </c>
      <c r="E31" s="6"/>
    </row>
    <row r="32" spans="1:7" ht="22.35" customHeight="1">
      <c r="A32" s="50" t="s">
        <v>34</v>
      </c>
      <c r="B32" s="44"/>
      <c r="C32" s="41"/>
      <c r="D32" s="42"/>
      <c r="E32" s="6"/>
    </row>
    <row r="33" spans="1:5" ht="15.9" customHeight="1">
      <c r="A33" s="99" t="s">
        <v>128</v>
      </c>
      <c r="B33" s="40">
        <v>2</v>
      </c>
      <c r="C33" s="85"/>
      <c r="D33" s="42">
        <f t="shared" ref="D33:D39" si="0">SUM(B33*C33)</f>
        <v>0</v>
      </c>
      <c r="E33" s="6"/>
    </row>
    <row r="34" spans="1:5" ht="15.9" customHeight="1">
      <c r="A34" s="99" t="s">
        <v>129</v>
      </c>
      <c r="B34" s="40">
        <v>2</v>
      </c>
      <c r="C34" s="85"/>
      <c r="D34" s="42">
        <f t="shared" si="0"/>
        <v>0</v>
      </c>
      <c r="E34" s="6"/>
    </row>
    <row r="35" spans="1:5" ht="15.9" customHeight="1">
      <c r="A35" s="99" t="s">
        <v>130</v>
      </c>
      <c r="B35" s="40">
        <v>3.5</v>
      </c>
      <c r="C35" s="85"/>
      <c r="D35" s="42">
        <f t="shared" si="0"/>
        <v>0</v>
      </c>
      <c r="E35" s="6"/>
    </row>
    <row r="36" spans="1:5" ht="15.9" customHeight="1">
      <c r="A36" s="99" t="s">
        <v>131</v>
      </c>
      <c r="B36" s="40">
        <v>3.5</v>
      </c>
      <c r="C36" s="85"/>
      <c r="D36" s="42">
        <f t="shared" si="0"/>
        <v>0</v>
      </c>
      <c r="E36" s="6"/>
    </row>
    <row r="37" spans="1:5" ht="15.9" customHeight="1">
      <c r="A37" s="99" t="s">
        <v>132</v>
      </c>
      <c r="B37" s="40">
        <v>5.5</v>
      </c>
      <c r="C37" s="85"/>
      <c r="D37" s="42">
        <f t="shared" si="0"/>
        <v>0</v>
      </c>
      <c r="E37" s="6"/>
    </row>
    <row r="38" spans="1:5" s="69" customFormat="1" ht="15.9" customHeight="1">
      <c r="A38" s="109" t="s">
        <v>68</v>
      </c>
      <c r="B38" s="71">
        <v>2</v>
      </c>
      <c r="C38" s="85"/>
      <c r="D38" s="72">
        <f t="shared" si="0"/>
        <v>0</v>
      </c>
      <c r="E38" s="32"/>
    </row>
    <row r="39" spans="1:5" ht="18.600000000000001" customHeight="1">
      <c r="A39" s="106" t="s">
        <v>137</v>
      </c>
      <c r="B39" s="40">
        <v>3</v>
      </c>
      <c r="C39" s="85"/>
      <c r="D39" s="42">
        <f t="shared" si="0"/>
        <v>0</v>
      </c>
      <c r="E39" s="6"/>
    </row>
    <row r="40" spans="1:5" ht="22.35" customHeight="1">
      <c r="A40" s="48" t="s">
        <v>35</v>
      </c>
      <c r="B40" s="51"/>
      <c r="C40" s="41"/>
      <c r="D40" s="42"/>
      <c r="E40" s="6"/>
    </row>
    <row r="41" spans="1:5" ht="15.9" customHeight="1">
      <c r="A41" s="103" t="s">
        <v>58</v>
      </c>
      <c r="B41" s="40">
        <v>1.5</v>
      </c>
      <c r="C41" s="85"/>
      <c r="D41" s="42">
        <f>SUM(B41*C41)</f>
        <v>0</v>
      </c>
      <c r="E41" s="6"/>
    </row>
    <row r="42" spans="1:5" ht="15.9" customHeight="1">
      <c r="A42" s="99" t="s">
        <v>133</v>
      </c>
      <c r="B42" s="40">
        <v>1.5</v>
      </c>
      <c r="C42" s="85"/>
      <c r="D42" s="42">
        <f>SUM(B42*C42)</f>
        <v>0</v>
      </c>
      <c r="E42" s="6"/>
    </row>
    <row r="43" spans="1:5" ht="15.9" customHeight="1">
      <c r="A43" s="99" t="s">
        <v>134</v>
      </c>
      <c r="B43" s="40">
        <v>2.5</v>
      </c>
      <c r="C43" s="85"/>
      <c r="D43" s="42">
        <f>SUM(B43*C43)</f>
        <v>0</v>
      </c>
      <c r="E43" s="6"/>
    </row>
    <row r="44" spans="1:5" ht="15.9" customHeight="1">
      <c r="A44" s="97" t="s">
        <v>135</v>
      </c>
      <c r="B44" s="52">
        <v>3</v>
      </c>
      <c r="C44" s="85"/>
      <c r="D44" s="53">
        <f>SUM(B44*C44)</f>
        <v>0</v>
      </c>
      <c r="E44" s="6"/>
    </row>
    <row r="45" spans="1:5" ht="20.25" customHeight="1">
      <c r="A45" s="54"/>
      <c r="B45" s="55"/>
      <c r="C45" s="89" t="s">
        <v>36</v>
      </c>
      <c r="D45" s="90">
        <f>SUM(D6:D44)</f>
        <v>0</v>
      </c>
      <c r="E45" s="6"/>
    </row>
    <row r="46" spans="1:5" ht="15.9" customHeight="1">
      <c r="A46" s="56" t="s">
        <v>37</v>
      </c>
      <c r="B46" s="57"/>
      <c r="C46" s="73" t="s">
        <v>60</v>
      </c>
      <c r="D46" s="90">
        <f>D45*0.07</f>
        <v>0</v>
      </c>
      <c r="E46" s="6"/>
    </row>
    <row r="47" spans="1:5" ht="17.399999999999999" customHeight="1">
      <c r="A47" s="58" t="s">
        <v>38</v>
      </c>
      <c r="B47" s="124" t="s">
        <v>61</v>
      </c>
      <c r="C47" s="125"/>
      <c r="D47" s="127">
        <f>SUM(D45*1.07)</f>
        <v>0</v>
      </c>
      <c r="E47" s="6"/>
    </row>
    <row r="48" spans="1:5" ht="16.5" customHeight="1">
      <c r="A48" s="59" t="s">
        <v>39</v>
      </c>
      <c r="B48" s="126"/>
      <c r="C48" s="125"/>
      <c r="D48" s="128"/>
      <c r="E48" s="6"/>
    </row>
    <row r="49" spans="1:5" s="69" customFormat="1" ht="40.200000000000003">
      <c r="A49" s="59" t="s">
        <v>59</v>
      </c>
      <c r="B49" s="74"/>
      <c r="C49" s="32"/>
      <c r="D49" s="75"/>
      <c r="E49" s="32"/>
    </row>
    <row r="50" spans="1:5" ht="12.6" customHeight="1">
      <c r="A50" s="60" t="s">
        <v>40</v>
      </c>
      <c r="B50" s="132"/>
      <c r="C50" s="111"/>
      <c r="D50" s="133"/>
      <c r="E50" s="6"/>
    </row>
    <row r="51" spans="1:5" ht="15.15" customHeight="1">
      <c r="A51" s="61" t="s">
        <v>41</v>
      </c>
      <c r="B51" s="134"/>
      <c r="C51" s="111"/>
      <c r="D51" s="111"/>
      <c r="E51" s="6"/>
    </row>
    <row r="52" spans="1:5" s="69" customFormat="1" ht="15.15" customHeight="1">
      <c r="A52" s="96" t="s">
        <v>67</v>
      </c>
      <c r="B52" s="94"/>
      <c r="C52" s="32"/>
      <c r="D52" s="32"/>
      <c r="E52" s="32"/>
    </row>
    <row r="53" spans="1:5" ht="26.25" customHeight="1">
      <c r="A53" s="129" t="s">
        <v>62</v>
      </c>
      <c r="B53" s="130"/>
      <c r="C53" s="131"/>
      <c r="D53" s="131"/>
      <c r="E53" s="32"/>
    </row>
  </sheetData>
  <sheetProtection sheet="1" objects="1" scenarios="1"/>
  <customSheetViews>
    <customSheetView guid="{2688EFF3-9C50-46BB-8522-5CDB6E78E448}" showGridLines="0" fitToPage="1">
      <pane ySplit="4" topLeftCell="A5" activePane="bottomLeft" state="frozen"/>
      <selection pane="bottomLeft" activeCell="B24" sqref="B24:F24"/>
      <pageMargins left="0.45" right="0.45" top="0.5" bottom="0.5" header="0.05" footer="0.05"/>
      <printOptions horizontalCentered="1" verticalCentered="1"/>
      <pageSetup paperSize="9" scale="79" orientation="portrait" r:id="rId1"/>
      <headerFooter>
        <oddHeader>&amp;CTime Print: &amp;D &amp;T</oddHeader>
      </headerFooter>
    </customSheetView>
  </customSheetViews>
  <mergeCells count="7">
    <mergeCell ref="C1:D1"/>
    <mergeCell ref="C2:D2"/>
    <mergeCell ref="B47:C48"/>
    <mergeCell ref="D47:D48"/>
    <mergeCell ref="A53:D53"/>
    <mergeCell ref="B50:D51"/>
    <mergeCell ref="C3:D3"/>
  </mergeCells>
  <hyperlinks>
    <hyperlink ref="A53" r:id="rId2" display="Email sales@hoebrothers.com.sg . Call 6363 6449 . PayNow @ 52864790C"/>
  </hyperlinks>
  <printOptions horizontalCentered="1" verticalCentered="1"/>
  <pageMargins left="0.45" right="0.45" top="0.5" bottom="0.5" header="0.05" footer="0.05"/>
  <pageSetup paperSize="9" scale="77" orientation="portrait" r:id="rId3"/>
  <headerFooter>
    <oddHeader>&amp;CTime Print: &amp;D &amp;T</oddHeader>
  </headerFooter>
  <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3"/>
  <sheetViews>
    <sheetView showGridLines="0" zoomScaleNormal="100" workbookViewId="0">
      <pane ySplit="4" topLeftCell="A5" activePane="bottomLeft" state="frozen"/>
      <selection activeCell="G39" sqref="G39"/>
      <selection pane="bottomLeft" activeCell="G39" sqref="G39"/>
    </sheetView>
  </sheetViews>
  <sheetFormatPr defaultColWidth="10.8984375" defaultRowHeight="15.9" customHeight="1"/>
  <cols>
    <col min="1" max="1" width="60.09765625" style="67" customWidth="1"/>
    <col min="2" max="2" width="9.59765625" style="67" customWidth="1"/>
    <col min="3" max="3" width="9.5" style="67" customWidth="1"/>
    <col min="4" max="4" width="13.09765625" style="67" customWidth="1"/>
    <col min="5" max="6" width="10.8984375" style="67" customWidth="1"/>
    <col min="7" max="16384" width="10.8984375" style="67"/>
  </cols>
  <sheetData>
    <row r="1" spans="1:11" ht="20.25" customHeight="1">
      <c r="A1" s="87" t="s">
        <v>16</v>
      </c>
      <c r="B1" s="63" t="s">
        <v>17</v>
      </c>
      <c r="C1" s="121" t="s">
        <v>18</v>
      </c>
      <c r="D1" s="122"/>
      <c r="E1" s="4"/>
    </row>
    <row r="2" spans="1:11" ht="26.25" customHeight="1">
      <c r="A2" s="84" t="s">
        <v>19</v>
      </c>
      <c r="B2" s="64" t="s">
        <v>20</v>
      </c>
      <c r="C2" s="123" t="s">
        <v>18</v>
      </c>
      <c r="D2" s="122"/>
      <c r="E2" s="6"/>
    </row>
    <row r="3" spans="1:11" ht="29.1" customHeight="1">
      <c r="A3" s="36" t="s">
        <v>47</v>
      </c>
      <c r="B3" s="37" t="s">
        <v>22</v>
      </c>
      <c r="C3" s="135" t="s">
        <v>42</v>
      </c>
      <c r="D3" s="122"/>
      <c r="E3" s="6"/>
    </row>
    <row r="4" spans="1:11" ht="29.25" customHeight="1">
      <c r="A4" s="38"/>
      <c r="B4" s="39" t="s">
        <v>24</v>
      </c>
      <c r="C4" s="39" t="s">
        <v>25</v>
      </c>
      <c r="D4" s="39" t="s">
        <v>26</v>
      </c>
      <c r="E4" s="6"/>
    </row>
    <row r="5" spans="1:11" s="69" customFormat="1" ht="16.8">
      <c r="A5" s="38" t="s">
        <v>23</v>
      </c>
      <c r="B5" s="88"/>
      <c r="C5" s="88"/>
      <c r="D5" s="88"/>
      <c r="E5" s="32"/>
    </row>
    <row r="6" spans="1:11" ht="18" customHeight="1">
      <c r="A6" s="98" t="s">
        <v>75</v>
      </c>
      <c r="B6" s="40">
        <v>5.5</v>
      </c>
      <c r="C6" s="85"/>
      <c r="D6" s="42">
        <f>SUM(B6*C6)</f>
        <v>0</v>
      </c>
      <c r="E6" s="6"/>
    </row>
    <row r="7" spans="1:11" ht="15.9" customHeight="1">
      <c r="A7" s="99" t="s">
        <v>76</v>
      </c>
      <c r="B7" s="40">
        <v>5.5</v>
      </c>
      <c r="C7" s="85"/>
      <c r="D7" s="42">
        <f>SUM(B7*C7)</f>
        <v>0</v>
      </c>
      <c r="E7" s="6"/>
    </row>
    <row r="8" spans="1:11" ht="21.75" customHeight="1">
      <c r="A8" s="43" t="s">
        <v>27</v>
      </c>
      <c r="B8" s="44"/>
      <c r="C8" s="41"/>
      <c r="D8" s="42"/>
      <c r="E8" s="6"/>
    </row>
    <row r="9" spans="1:11" ht="15.9" customHeight="1">
      <c r="A9" s="99" t="s">
        <v>93</v>
      </c>
      <c r="B9" s="40">
        <v>7</v>
      </c>
      <c r="C9" s="85"/>
      <c r="D9" s="42">
        <f>SUM(B9*C9)</f>
        <v>0</v>
      </c>
      <c r="E9" s="6"/>
    </row>
    <row r="10" spans="1:11" ht="15.9" customHeight="1">
      <c r="A10" s="99" t="s">
        <v>94</v>
      </c>
      <c r="B10" s="40">
        <v>7</v>
      </c>
      <c r="C10" s="85"/>
      <c r="D10" s="42">
        <f>SUM(B10*C10)</f>
        <v>0</v>
      </c>
      <c r="E10" s="6"/>
    </row>
    <row r="11" spans="1:11" ht="21.75" customHeight="1">
      <c r="A11" s="45" t="s">
        <v>28</v>
      </c>
      <c r="B11" s="46"/>
      <c r="C11" s="41"/>
      <c r="D11" s="42"/>
      <c r="E11" s="6"/>
    </row>
    <row r="12" spans="1:11" ht="15.9" customHeight="1">
      <c r="A12" s="99" t="s">
        <v>95</v>
      </c>
      <c r="B12" s="40">
        <v>5.5</v>
      </c>
      <c r="C12" s="85"/>
      <c r="D12" s="42">
        <f>SUM(B12*C12)</f>
        <v>0</v>
      </c>
      <c r="E12" s="6"/>
    </row>
    <row r="13" spans="1:11" ht="15.9" customHeight="1">
      <c r="A13" s="99" t="s">
        <v>96</v>
      </c>
      <c r="B13" s="40">
        <v>5.5</v>
      </c>
      <c r="C13" s="86"/>
      <c r="D13" s="47">
        <f>SUM(B13*C13)</f>
        <v>0</v>
      </c>
      <c r="E13" s="6"/>
      <c r="G13" s="102"/>
    </row>
    <row r="14" spans="1:11" ht="21.75" customHeight="1">
      <c r="A14" s="45" t="s">
        <v>29</v>
      </c>
      <c r="B14" s="44"/>
      <c r="C14" s="41"/>
      <c r="D14" s="42"/>
      <c r="E14" s="6"/>
    </row>
    <row r="15" spans="1:11" ht="18.600000000000001" customHeight="1">
      <c r="A15" s="105" t="s">
        <v>117</v>
      </c>
      <c r="B15" s="40">
        <v>7.5</v>
      </c>
      <c r="C15" s="85"/>
      <c r="D15" s="42">
        <f>SUM(B15*C15)</f>
        <v>0</v>
      </c>
      <c r="E15" s="6"/>
      <c r="K15" s="83"/>
    </row>
    <row r="16" spans="1:11" ht="22.35" customHeight="1">
      <c r="A16" s="48" t="s">
        <v>30</v>
      </c>
      <c r="B16" s="49"/>
      <c r="C16" s="41"/>
      <c r="D16" s="42"/>
      <c r="E16" s="6"/>
    </row>
    <row r="17" spans="1:7" ht="15.9" customHeight="1">
      <c r="A17" s="97" t="s">
        <v>31</v>
      </c>
      <c r="B17" s="40">
        <v>5.5</v>
      </c>
      <c r="C17" s="85"/>
      <c r="D17" s="42">
        <f>SUM(B17*C17)</f>
        <v>0</v>
      </c>
      <c r="E17" s="6"/>
    </row>
    <row r="18" spans="1:7" ht="15.9" customHeight="1">
      <c r="A18" s="97" t="s">
        <v>109</v>
      </c>
      <c r="B18" s="40">
        <v>4.5</v>
      </c>
      <c r="C18" s="85"/>
      <c r="D18" s="42">
        <f>SUM(B18*C18)</f>
        <v>0</v>
      </c>
      <c r="E18" s="6"/>
    </row>
    <row r="19" spans="1:7" ht="15.9" customHeight="1">
      <c r="A19" s="97" t="s">
        <v>110</v>
      </c>
      <c r="B19" s="40">
        <v>5.5</v>
      </c>
      <c r="C19" s="85"/>
      <c r="D19" s="42">
        <f>SUM(B19*C19)</f>
        <v>0</v>
      </c>
      <c r="E19" s="6"/>
    </row>
    <row r="20" spans="1:7" ht="15.9" customHeight="1">
      <c r="A20" s="97" t="s">
        <v>111</v>
      </c>
      <c r="B20" s="40">
        <v>3</v>
      </c>
      <c r="C20" s="85"/>
      <c r="D20" s="42">
        <f>SUM(B20*C20)</f>
        <v>0</v>
      </c>
      <c r="E20" s="6"/>
      <c r="F20" s="102"/>
    </row>
    <row r="21" spans="1:7" ht="18.600000000000001" customHeight="1">
      <c r="A21" s="104" t="s">
        <v>112</v>
      </c>
      <c r="B21" s="40">
        <v>3.5</v>
      </c>
      <c r="C21" s="85"/>
      <c r="D21" s="42">
        <f>SUM(B21*C21)</f>
        <v>0</v>
      </c>
      <c r="E21" s="6"/>
    </row>
    <row r="22" spans="1:7" ht="22.35" customHeight="1">
      <c r="A22" s="48" t="s">
        <v>32</v>
      </c>
      <c r="B22" s="44"/>
      <c r="C22" s="41"/>
      <c r="D22" s="42"/>
      <c r="E22" s="6"/>
    </row>
    <row r="23" spans="1:7" ht="15.9" customHeight="1">
      <c r="A23" s="97" t="s">
        <v>120</v>
      </c>
      <c r="B23" s="40">
        <v>5.5</v>
      </c>
      <c r="C23" s="85"/>
      <c r="D23" s="42">
        <f>SUM(B23*C23)</f>
        <v>0</v>
      </c>
      <c r="E23" s="6"/>
    </row>
    <row r="24" spans="1:7" ht="15.9" customHeight="1">
      <c r="A24" s="97" t="s">
        <v>121</v>
      </c>
      <c r="B24" s="40">
        <v>5.5</v>
      </c>
      <c r="C24" s="85"/>
      <c r="D24" s="42">
        <f>SUM(B24*C24)</f>
        <v>0</v>
      </c>
      <c r="E24" s="6"/>
    </row>
    <row r="25" spans="1:7" ht="15.9" customHeight="1">
      <c r="A25" s="97" t="s">
        <v>122</v>
      </c>
      <c r="B25" s="40">
        <v>2</v>
      </c>
      <c r="C25" s="85"/>
      <c r="D25" s="42">
        <f>SUM(B25*C25)</f>
        <v>0</v>
      </c>
      <c r="E25" s="6"/>
    </row>
    <row r="26" spans="1:7" ht="18.600000000000001" customHeight="1">
      <c r="A26" s="104" t="s">
        <v>123</v>
      </c>
      <c r="B26" s="40">
        <v>4.5</v>
      </c>
      <c r="C26" s="85"/>
      <c r="D26" s="42">
        <f>SUM(B26*C26)</f>
        <v>0</v>
      </c>
      <c r="E26" s="6"/>
      <c r="G26" s="83"/>
    </row>
    <row r="27" spans="1:7" ht="22.35" customHeight="1">
      <c r="A27" s="50" t="s">
        <v>33</v>
      </c>
      <c r="B27" s="44"/>
      <c r="C27" s="41"/>
      <c r="D27" s="42"/>
      <c r="E27" s="6"/>
    </row>
    <row r="28" spans="1:7" ht="15.9" customHeight="1">
      <c r="A28" s="99" t="s">
        <v>126</v>
      </c>
      <c r="B28" s="40">
        <v>1.5</v>
      </c>
      <c r="C28" s="85"/>
      <c r="D28" s="42">
        <f>SUM(B28*C28)</f>
        <v>0</v>
      </c>
      <c r="E28" s="6"/>
    </row>
    <row r="29" spans="1:7" ht="15.9" customHeight="1">
      <c r="A29" s="99" t="s">
        <v>127</v>
      </c>
      <c r="B29" s="40">
        <v>2.8</v>
      </c>
      <c r="C29" s="85"/>
      <c r="D29" s="42">
        <f>SUM(B29*C29)</f>
        <v>0</v>
      </c>
      <c r="E29" s="6"/>
    </row>
    <row r="30" spans="1:7" ht="15.9" customHeight="1">
      <c r="A30" s="97" t="s">
        <v>124</v>
      </c>
      <c r="B30" s="40">
        <v>1.5</v>
      </c>
      <c r="C30" s="85"/>
      <c r="D30" s="42">
        <f>SUM(B30*C30)</f>
        <v>0</v>
      </c>
      <c r="E30" s="6"/>
    </row>
    <row r="31" spans="1:7" ht="15.9" customHeight="1">
      <c r="A31" s="107" t="s">
        <v>125</v>
      </c>
      <c r="B31" s="40">
        <v>12</v>
      </c>
      <c r="C31" s="85"/>
      <c r="D31" s="42">
        <f>SUM(B31*C31)</f>
        <v>0</v>
      </c>
      <c r="E31" s="6"/>
    </row>
    <row r="32" spans="1:7" ht="22.35" customHeight="1">
      <c r="A32" s="50" t="s">
        <v>34</v>
      </c>
      <c r="B32" s="44"/>
      <c r="C32" s="41"/>
      <c r="D32" s="42"/>
      <c r="E32" s="6"/>
    </row>
    <row r="33" spans="1:5" ht="15.9" customHeight="1">
      <c r="A33" s="99" t="s">
        <v>128</v>
      </c>
      <c r="B33" s="40">
        <v>2</v>
      </c>
      <c r="C33" s="85"/>
      <c r="D33" s="42">
        <f t="shared" ref="D33:D44" si="0">SUM(B33*C33)</f>
        <v>0</v>
      </c>
      <c r="E33" s="6"/>
    </row>
    <row r="34" spans="1:5" ht="15.9" customHeight="1">
      <c r="A34" s="99" t="s">
        <v>129</v>
      </c>
      <c r="B34" s="40">
        <v>2</v>
      </c>
      <c r="C34" s="85"/>
      <c r="D34" s="42">
        <f t="shared" si="0"/>
        <v>0</v>
      </c>
      <c r="E34" s="6"/>
    </row>
    <row r="35" spans="1:5" ht="15.9" customHeight="1">
      <c r="A35" s="99" t="s">
        <v>130</v>
      </c>
      <c r="B35" s="40">
        <v>3.5</v>
      </c>
      <c r="C35" s="85"/>
      <c r="D35" s="42">
        <f t="shared" si="0"/>
        <v>0</v>
      </c>
      <c r="E35" s="6"/>
    </row>
    <row r="36" spans="1:5" ht="15.9" customHeight="1">
      <c r="A36" s="99" t="s">
        <v>131</v>
      </c>
      <c r="B36" s="40">
        <v>3.5</v>
      </c>
      <c r="C36" s="85"/>
      <c r="D36" s="42">
        <f t="shared" si="0"/>
        <v>0</v>
      </c>
      <c r="E36" s="6"/>
    </row>
    <row r="37" spans="1:5" ht="15.9" customHeight="1">
      <c r="A37" s="99" t="s">
        <v>132</v>
      </c>
      <c r="B37" s="40">
        <v>5.5</v>
      </c>
      <c r="C37" s="85"/>
      <c r="D37" s="42">
        <f t="shared" si="0"/>
        <v>0</v>
      </c>
      <c r="E37" s="6"/>
    </row>
    <row r="38" spans="1:5" s="69" customFormat="1" ht="15.9" customHeight="1">
      <c r="A38" s="109" t="s">
        <v>68</v>
      </c>
      <c r="B38" s="71">
        <v>2</v>
      </c>
      <c r="C38" s="85"/>
      <c r="D38" s="72">
        <f t="shared" si="0"/>
        <v>0</v>
      </c>
      <c r="E38" s="32"/>
    </row>
    <row r="39" spans="1:5" ht="18.600000000000001" customHeight="1">
      <c r="A39" s="106" t="s">
        <v>137</v>
      </c>
      <c r="B39" s="40">
        <v>3</v>
      </c>
      <c r="C39" s="85"/>
      <c r="D39" s="72">
        <f t="shared" si="0"/>
        <v>0</v>
      </c>
      <c r="E39" s="6"/>
    </row>
    <row r="40" spans="1:5" ht="22.35" customHeight="1">
      <c r="A40" s="48" t="s">
        <v>35</v>
      </c>
      <c r="B40" s="51"/>
      <c r="C40" s="41"/>
      <c r="D40" s="42">
        <f t="shared" si="0"/>
        <v>0</v>
      </c>
      <c r="E40" s="6"/>
    </row>
    <row r="41" spans="1:5" ht="15.9" customHeight="1">
      <c r="A41" s="103" t="s">
        <v>58</v>
      </c>
      <c r="B41" s="40">
        <v>1.5</v>
      </c>
      <c r="C41" s="85"/>
      <c r="D41" s="42">
        <f t="shared" si="0"/>
        <v>0</v>
      </c>
      <c r="E41" s="6"/>
    </row>
    <row r="42" spans="1:5" ht="15.9" customHeight="1">
      <c r="A42" s="99" t="s">
        <v>133</v>
      </c>
      <c r="B42" s="40">
        <v>1.5</v>
      </c>
      <c r="C42" s="85"/>
      <c r="D42" s="42">
        <f t="shared" si="0"/>
        <v>0</v>
      </c>
      <c r="E42" s="6"/>
    </row>
    <row r="43" spans="1:5" ht="15.9" customHeight="1">
      <c r="A43" s="99" t="s">
        <v>134</v>
      </c>
      <c r="B43" s="40">
        <v>2.5</v>
      </c>
      <c r="C43" s="85"/>
      <c r="D43" s="42">
        <f t="shared" si="0"/>
        <v>0</v>
      </c>
      <c r="E43" s="6"/>
    </row>
    <row r="44" spans="1:5" ht="18.600000000000001" customHeight="1">
      <c r="A44" s="97" t="s">
        <v>135</v>
      </c>
      <c r="B44" s="52">
        <v>3</v>
      </c>
      <c r="C44" s="85"/>
      <c r="D44" s="53">
        <f t="shared" si="0"/>
        <v>0</v>
      </c>
      <c r="E44" s="6"/>
    </row>
    <row r="45" spans="1:5" ht="20.25" customHeight="1">
      <c r="A45" s="54"/>
      <c r="B45" s="55"/>
      <c r="C45" s="89" t="s">
        <v>36</v>
      </c>
      <c r="D45" s="90">
        <f>SUM(D6:D44)</f>
        <v>0</v>
      </c>
      <c r="E45" s="6"/>
    </row>
    <row r="46" spans="1:5" ht="24.6" customHeight="1">
      <c r="A46" s="56" t="s">
        <v>37</v>
      </c>
      <c r="B46" s="57"/>
      <c r="C46" s="73" t="s">
        <v>60</v>
      </c>
      <c r="D46" s="90">
        <f>D45*0.07</f>
        <v>0</v>
      </c>
      <c r="E46" s="6"/>
    </row>
    <row r="47" spans="1:5" ht="15.9" customHeight="1">
      <c r="A47" s="58" t="s">
        <v>38</v>
      </c>
      <c r="B47" s="124" t="s">
        <v>61</v>
      </c>
      <c r="C47" s="125"/>
      <c r="D47" s="127">
        <f>SUM(D45*1.07)</f>
        <v>0</v>
      </c>
      <c r="E47" s="6"/>
    </row>
    <row r="48" spans="1:5" ht="15.9" customHeight="1">
      <c r="A48" s="59" t="s">
        <v>39</v>
      </c>
      <c r="B48" s="126"/>
      <c r="C48" s="125"/>
      <c r="D48" s="128"/>
      <c r="E48" s="6"/>
    </row>
    <row r="49" spans="1:5" s="69" customFormat="1" ht="40.200000000000003">
      <c r="A49" s="59" t="s">
        <v>59</v>
      </c>
      <c r="B49" s="74"/>
      <c r="C49" s="32"/>
      <c r="D49" s="75"/>
      <c r="E49" s="32"/>
    </row>
    <row r="50" spans="1:5" ht="15.9" customHeight="1">
      <c r="A50" s="60" t="s">
        <v>40</v>
      </c>
      <c r="B50" s="132"/>
      <c r="C50" s="111"/>
      <c r="D50" s="133"/>
      <c r="E50" s="6"/>
    </row>
    <row r="51" spans="1:5" ht="15.15" customHeight="1">
      <c r="A51" s="61" t="s">
        <v>41</v>
      </c>
      <c r="B51" s="134"/>
      <c r="C51" s="111"/>
      <c r="D51" s="111"/>
      <c r="E51" s="6"/>
    </row>
    <row r="52" spans="1:5" s="69" customFormat="1" ht="15.15" customHeight="1">
      <c r="A52" s="96" t="s">
        <v>67</v>
      </c>
      <c r="B52" s="94"/>
      <c r="C52" s="32"/>
      <c r="D52" s="32"/>
      <c r="E52" s="32"/>
    </row>
    <row r="53" spans="1:5" ht="25.5" customHeight="1">
      <c r="A53" s="129" t="s">
        <v>62</v>
      </c>
      <c r="B53" s="130"/>
      <c r="C53" s="131"/>
      <c r="D53" s="131"/>
      <c r="E53" s="32"/>
    </row>
  </sheetData>
  <sheetProtection sheet="1" objects="1" scenarios="1"/>
  <customSheetViews>
    <customSheetView guid="{2688EFF3-9C50-46BB-8522-5CDB6E78E448}" showGridLines="0" fitToPage="1">
      <pane ySplit="4" topLeftCell="A5" activePane="bottomLeft" state="frozen"/>
      <selection pane="bottomLeft" activeCell="B24" sqref="B24:F24"/>
      <pageMargins left="0.45" right="0.45" top="0.5" bottom="0.5" header="0.05" footer="0.05"/>
      <printOptions horizontalCentered="1" verticalCentered="1"/>
      <pageSetup paperSize="9" scale="79" orientation="portrait" r:id="rId1"/>
      <headerFooter>
        <oddHeader>&amp;CTime Print: &amp;D &amp;T</oddHeader>
      </headerFooter>
    </customSheetView>
  </customSheetViews>
  <mergeCells count="7">
    <mergeCell ref="C1:D1"/>
    <mergeCell ref="C2:D2"/>
    <mergeCell ref="B47:C48"/>
    <mergeCell ref="D47:D48"/>
    <mergeCell ref="A53:D53"/>
    <mergeCell ref="B50:D51"/>
    <mergeCell ref="C3:D3"/>
  </mergeCells>
  <hyperlinks>
    <hyperlink ref="A53" r:id="rId2" display="Email sales@hoebrothers.com.sg . Call 6363 6449 . PayNow @ 52864790C"/>
  </hyperlinks>
  <printOptions horizontalCentered="1" verticalCentered="1"/>
  <pageMargins left="0.45" right="0.45" top="0.5" bottom="0.5" header="0.05" footer="0.05"/>
  <pageSetup paperSize="9" scale="77" orientation="portrait" r:id="rId3"/>
  <headerFooter>
    <oddHeader>&amp;CTime Print: &amp;D &amp;T</oddHeader>
  </headerFooter>
  <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3"/>
  <sheetViews>
    <sheetView showGridLines="0" zoomScaleNormal="100" workbookViewId="0">
      <pane ySplit="4" topLeftCell="A5" activePane="bottomLeft" state="frozen"/>
      <selection activeCell="G39" sqref="G39"/>
      <selection pane="bottomLeft" activeCell="G39" sqref="G39"/>
    </sheetView>
  </sheetViews>
  <sheetFormatPr defaultColWidth="10.8984375" defaultRowHeight="15.9" customHeight="1"/>
  <cols>
    <col min="1" max="1" width="59.59765625" style="68" customWidth="1"/>
    <col min="2" max="2" width="9.59765625" style="68" customWidth="1"/>
    <col min="3" max="3" width="9.5" style="68" customWidth="1"/>
    <col min="4" max="4" width="16.09765625" style="68" customWidth="1"/>
    <col min="5" max="6" width="10.8984375" style="68" customWidth="1"/>
    <col min="7" max="16384" width="10.8984375" style="68"/>
  </cols>
  <sheetData>
    <row r="1" spans="1:11" ht="20.25" customHeight="1">
      <c r="A1" s="87" t="s">
        <v>16</v>
      </c>
      <c r="B1" s="63" t="s">
        <v>17</v>
      </c>
      <c r="C1" s="121" t="s">
        <v>18</v>
      </c>
      <c r="D1" s="122"/>
      <c r="E1" s="4"/>
    </row>
    <row r="2" spans="1:11" ht="26.25" customHeight="1">
      <c r="A2" s="84" t="s">
        <v>19</v>
      </c>
      <c r="B2" s="64" t="s">
        <v>20</v>
      </c>
      <c r="C2" s="123" t="s">
        <v>18</v>
      </c>
      <c r="D2" s="122"/>
      <c r="E2" s="6"/>
    </row>
    <row r="3" spans="1:11" ht="29.1" customHeight="1">
      <c r="A3" s="36" t="s">
        <v>48</v>
      </c>
      <c r="B3" s="37" t="s">
        <v>22</v>
      </c>
      <c r="C3" s="135" t="s">
        <v>18</v>
      </c>
      <c r="D3" s="122"/>
      <c r="E3" s="6"/>
    </row>
    <row r="4" spans="1:11" ht="29.25" customHeight="1">
      <c r="A4" s="38"/>
      <c r="B4" s="39" t="s">
        <v>24</v>
      </c>
      <c r="C4" s="39" t="s">
        <v>25</v>
      </c>
      <c r="D4" s="39" t="s">
        <v>26</v>
      </c>
      <c r="E4" s="6"/>
    </row>
    <row r="5" spans="1:11" s="69" customFormat="1" ht="16.8">
      <c r="A5" s="38" t="s">
        <v>23</v>
      </c>
      <c r="B5" s="88"/>
      <c r="C5" s="88"/>
      <c r="D5" s="88"/>
      <c r="E5" s="32"/>
    </row>
    <row r="6" spans="1:11" ht="18" customHeight="1">
      <c r="A6" s="98" t="s">
        <v>73</v>
      </c>
      <c r="B6" s="40">
        <v>5.5</v>
      </c>
      <c r="C6" s="85"/>
      <c r="D6" s="42">
        <f>SUM(B6*C6)</f>
        <v>0</v>
      </c>
      <c r="E6" s="6"/>
    </row>
    <row r="7" spans="1:11" ht="15.9" customHeight="1">
      <c r="A7" s="99" t="s">
        <v>74</v>
      </c>
      <c r="B7" s="40">
        <v>5.5</v>
      </c>
      <c r="C7" s="85"/>
      <c r="D7" s="42">
        <f>SUM(B7*C7)</f>
        <v>0</v>
      </c>
      <c r="E7" s="6"/>
    </row>
    <row r="8" spans="1:11" ht="21.75" customHeight="1">
      <c r="A8" s="43" t="s">
        <v>27</v>
      </c>
      <c r="B8" s="44"/>
      <c r="C8" s="41"/>
      <c r="D8" s="42"/>
      <c r="E8" s="6"/>
    </row>
    <row r="9" spans="1:11" ht="15.9" customHeight="1">
      <c r="A9" s="99" t="s">
        <v>91</v>
      </c>
      <c r="B9" s="40">
        <v>7</v>
      </c>
      <c r="C9" s="85"/>
      <c r="D9" s="42">
        <f>SUM(B9*C9)</f>
        <v>0</v>
      </c>
      <c r="E9" s="6"/>
    </row>
    <row r="10" spans="1:11" ht="15.9" customHeight="1">
      <c r="A10" s="99" t="s">
        <v>92</v>
      </c>
      <c r="B10" s="40">
        <v>7</v>
      </c>
      <c r="C10" s="85"/>
      <c r="D10" s="42">
        <f>SUM(B10*C10)</f>
        <v>0</v>
      </c>
      <c r="E10" s="6"/>
    </row>
    <row r="11" spans="1:11" ht="21.75" customHeight="1">
      <c r="A11" s="45" t="s">
        <v>28</v>
      </c>
      <c r="B11" s="46"/>
      <c r="C11" s="41"/>
      <c r="D11" s="42"/>
      <c r="E11" s="6"/>
    </row>
    <row r="12" spans="1:11" ht="15.9" customHeight="1">
      <c r="A12" s="103" t="s">
        <v>49</v>
      </c>
      <c r="B12" s="40">
        <v>5.5</v>
      </c>
      <c r="C12" s="85"/>
      <c r="D12" s="42">
        <f>SUM(B12*C12)</f>
        <v>0</v>
      </c>
      <c r="E12" s="6"/>
    </row>
    <row r="13" spans="1:11" ht="15.9" customHeight="1">
      <c r="A13" s="103" t="s">
        <v>50</v>
      </c>
      <c r="B13" s="40">
        <v>5.5</v>
      </c>
      <c r="C13" s="86"/>
      <c r="D13" s="47">
        <f>SUM(B13*C13)</f>
        <v>0</v>
      </c>
      <c r="E13" s="6"/>
      <c r="G13" s="102"/>
    </row>
    <row r="14" spans="1:11" ht="21.75" customHeight="1">
      <c r="A14" s="45" t="s">
        <v>29</v>
      </c>
      <c r="B14" s="44"/>
      <c r="C14" s="41"/>
      <c r="D14" s="42"/>
      <c r="E14" s="6"/>
    </row>
    <row r="15" spans="1:11" ht="18.600000000000001" customHeight="1">
      <c r="A15" s="105" t="s">
        <v>116</v>
      </c>
      <c r="B15" s="40">
        <v>7.5</v>
      </c>
      <c r="C15" s="85"/>
      <c r="D15" s="42">
        <f>SUM(B15*C15)</f>
        <v>0</v>
      </c>
      <c r="E15" s="6"/>
      <c r="K15" s="83"/>
    </row>
    <row r="16" spans="1:11" ht="22.35" customHeight="1">
      <c r="A16" s="48" t="s">
        <v>30</v>
      </c>
      <c r="B16" s="49"/>
      <c r="C16" s="41"/>
      <c r="D16" s="42"/>
      <c r="E16" s="6"/>
    </row>
    <row r="17" spans="1:7" ht="15.9" customHeight="1">
      <c r="A17" s="97" t="s">
        <v>31</v>
      </c>
      <c r="B17" s="40">
        <v>5.5</v>
      </c>
      <c r="C17" s="85"/>
      <c r="D17" s="42">
        <f>SUM(B17*C17)</f>
        <v>0</v>
      </c>
      <c r="E17" s="6"/>
    </row>
    <row r="18" spans="1:7" ht="15.9" customHeight="1">
      <c r="A18" s="97" t="s">
        <v>109</v>
      </c>
      <c r="B18" s="40">
        <v>4.5</v>
      </c>
      <c r="C18" s="85"/>
      <c r="D18" s="42">
        <f>SUM(B18*C18)</f>
        <v>0</v>
      </c>
      <c r="E18" s="6"/>
    </row>
    <row r="19" spans="1:7" ht="15.9" customHeight="1">
      <c r="A19" s="97" t="s">
        <v>110</v>
      </c>
      <c r="B19" s="40">
        <v>5.5</v>
      </c>
      <c r="C19" s="85"/>
      <c r="D19" s="42">
        <f>SUM(B19*C19)</f>
        <v>0</v>
      </c>
      <c r="E19" s="6"/>
    </row>
    <row r="20" spans="1:7" ht="15.9" customHeight="1">
      <c r="A20" s="97" t="s">
        <v>111</v>
      </c>
      <c r="B20" s="40">
        <v>3</v>
      </c>
      <c r="C20" s="85"/>
      <c r="D20" s="42">
        <f>SUM(B20*C20)</f>
        <v>0</v>
      </c>
      <c r="E20" s="6"/>
      <c r="F20" s="102"/>
    </row>
    <row r="21" spans="1:7" ht="15.9" customHeight="1">
      <c r="A21" s="104" t="s">
        <v>112</v>
      </c>
      <c r="B21" s="40">
        <v>3.5</v>
      </c>
      <c r="C21" s="85"/>
      <c r="D21" s="42">
        <f>SUM(B21*C21)</f>
        <v>0</v>
      </c>
      <c r="E21" s="6"/>
    </row>
    <row r="22" spans="1:7" ht="22.35" customHeight="1">
      <c r="A22" s="48" t="s">
        <v>32</v>
      </c>
      <c r="B22" s="44"/>
      <c r="C22" s="41"/>
      <c r="D22" s="42"/>
      <c r="E22" s="6"/>
    </row>
    <row r="23" spans="1:7" ht="15.9" customHeight="1">
      <c r="A23" s="97" t="s">
        <v>120</v>
      </c>
      <c r="B23" s="40">
        <v>5.5</v>
      </c>
      <c r="C23" s="85"/>
      <c r="D23" s="42">
        <f>SUM(B23*C23)</f>
        <v>0</v>
      </c>
      <c r="E23" s="6"/>
    </row>
    <row r="24" spans="1:7" ht="15.9" customHeight="1">
      <c r="A24" s="97" t="s">
        <v>121</v>
      </c>
      <c r="B24" s="40">
        <v>5.5</v>
      </c>
      <c r="C24" s="85"/>
      <c r="D24" s="42">
        <f>SUM(B24*C24)</f>
        <v>0</v>
      </c>
      <c r="E24" s="6"/>
    </row>
    <row r="25" spans="1:7" ht="15.9" customHeight="1">
      <c r="A25" s="97" t="s">
        <v>122</v>
      </c>
      <c r="B25" s="40">
        <v>2</v>
      </c>
      <c r="C25" s="85"/>
      <c r="D25" s="42">
        <f>SUM(B25*C25)</f>
        <v>0</v>
      </c>
      <c r="E25" s="6"/>
    </row>
    <row r="26" spans="1:7" ht="15.9" customHeight="1">
      <c r="A26" s="104" t="s">
        <v>123</v>
      </c>
      <c r="B26" s="40">
        <v>4.5</v>
      </c>
      <c r="C26" s="85"/>
      <c r="D26" s="42">
        <f>SUM(B26*C26)</f>
        <v>0</v>
      </c>
      <c r="E26" s="6"/>
      <c r="G26" s="83"/>
    </row>
    <row r="27" spans="1:7" ht="22.35" customHeight="1">
      <c r="A27" s="50" t="s">
        <v>33</v>
      </c>
      <c r="B27" s="44"/>
      <c r="C27" s="41"/>
      <c r="D27" s="42"/>
      <c r="E27" s="6"/>
    </row>
    <row r="28" spans="1:7" ht="15.9" customHeight="1">
      <c r="A28" s="99" t="s">
        <v>126</v>
      </c>
      <c r="B28" s="40">
        <v>1.5</v>
      </c>
      <c r="C28" s="85"/>
      <c r="D28" s="42">
        <f>SUM(B28*C28)</f>
        <v>0</v>
      </c>
      <c r="E28" s="6"/>
    </row>
    <row r="29" spans="1:7" ht="15.9" customHeight="1">
      <c r="A29" s="99" t="s">
        <v>127</v>
      </c>
      <c r="B29" s="40">
        <v>2.8</v>
      </c>
      <c r="C29" s="85"/>
      <c r="D29" s="42">
        <f>SUM(B29*C29)</f>
        <v>0</v>
      </c>
      <c r="E29" s="6"/>
    </row>
    <row r="30" spans="1:7" ht="15.9" customHeight="1">
      <c r="A30" s="97" t="s">
        <v>124</v>
      </c>
      <c r="B30" s="40">
        <v>1.5</v>
      </c>
      <c r="C30" s="85"/>
      <c r="D30" s="42">
        <f>SUM(B30*C30)</f>
        <v>0</v>
      </c>
      <c r="E30" s="6"/>
    </row>
    <row r="31" spans="1:7" ht="15.9" customHeight="1">
      <c r="A31" s="107" t="s">
        <v>125</v>
      </c>
      <c r="B31" s="40">
        <v>12</v>
      </c>
      <c r="C31" s="85"/>
      <c r="D31" s="42">
        <f>SUM(B31*C31)</f>
        <v>0</v>
      </c>
      <c r="E31" s="6"/>
    </row>
    <row r="32" spans="1:7" ht="22.35" customHeight="1">
      <c r="A32" s="50" t="s">
        <v>34</v>
      </c>
      <c r="B32" s="44"/>
      <c r="C32" s="41"/>
      <c r="D32" s="42"/>
      <c r="E32" s="6"/>
    </row>
    <row r="33" spans="1:5" ht="15.9" customHeight="1">
      <c r="A33" s="99" t="s">
        <v>128</v>
      </c>
      <c r="B33" s="40">
        <v>2</v>
      </c>
      <c r="C33" s="85"/>
      <c r="D33" s="42">
        <f t="shared" ref="D33:D44" si="0">SUM(B33*C33)</f>
        <v>0</v>
      </c>
      <c r="E33" s="6"/>
    </row>
    <row r="34" spans="1:5" ht="15.9" customHeight="1">
      <c r="A34" s="99" t="s">
        <v>129</v>
      </c>
      <c r="B34" s="40">
        <v>2</v>
      </c>
      <c r="C34" s="85"/>
      <c r="D34" s="42">
        <f t="shared" si="0"/>
        <v>0</v>
      </c>
      <c r="E34" s="6"/>
    </row>
    <row r="35" spans="1:5" ht="15.9" customHeight="1">
      <c r="A35" s="99" t="s">
        <v>130</v>
      </c>
      <c r="B35" s="40">
        <v>3.5</v>
      </c>
      <c r="C35" s="85"/>
      <c r="D35" s="42">
        <f t="shared" si="0"/>
        <v>0</v>
      </c>
      <c r="E35" s="6"/>
    </row>
    <row r="36" spans="1:5" ht="15.9" customHeight="1">
      <c r="A36" s="99" t="s">
        <v>131</v>
      </c>
      <c r="B36" s="40">
        <v>3.5</v>
      </c>
      <c r="C36" s="85"/>
      <c r="D36" s="42">
        <f t="shared" si="0"/>
        <v>0</v>
      </c>
      <c r="E36" s="6"/>
    </row>
    <row r="37" spans="1:5" ht="15.9" customHeight="1">
      <c r="A37" s="99" t="s">
        <v>132</v>
      </c>
      <c r="B37" s="40">
        <v>5.5</v>
      </c>
      <c r="C37" s="85"/>
      <c r="D37" s="42">
        <f t="shared" si="0"/>
        <v>0</v>
      </c>
      <c r="E37" s="6"/>
    </row>
    <row r="38" spans="1:5" s="69" customFormat="1" ht="15.9" customHeight="1">
      <c r="A38" s="109" t="s">
        <v>68</v>
      </c>
      <c r="B38" s="71">
        <v>2</v>
      </c>
      <c r="C38" s="85"/>
      <c r="D38" s="72">
        <f t="shared" si="0"/>
        <v>0</v>
      </c>
      <c r="E38" s="32"/>
    </row>
    <row r="39" spans="1:5" ht="15.9" customHeight="1">
      <c r="A39" s="106" t="s">
        <v>137</v>
      </c>
      <c r="B39" s="40">
        <v>3</v>
      </c>
      <c r="C39" s="85"/>
      <c r="D39" s="72">
        <f t="shared" si="0"/>
        <v>0</v>
      </c>
      <c r="E39" s="6"/>
    </row>
    <row r="40" spans="1:5" ht="22.35" customHeight="1">
      <c r="A40" s="48" t="s">
        <v>35</v>
      </c>
      <c r="B40" s="51"/>
      <c r="C40" s="41"/>
      <c r="D40" s="42">
        <f t="shared" si="0"/>
        <v>0</v>
      </c>
      <c r="E40" s="6"/>
    </row>
    <row r="41" spans="1:5" ht="15.9" customHeight="1">
      <c r="A41" s="103" t="s">
        <v>58</v>
      </c>
      <c r="B41" s="40">
        <v>1.5</v>
      </c>
      <c r="C41" s="85"/>
      <c r="D41" s="42">
        <f t="shared" si="0"/>
        <v>0</v>
      </c>
      <c r="E41" s="6"/>
    </row>
    <row r="42" spans="1:5" ht="15.9" customHeight="1">
      <c r="A42" s="99" t="s">
        <v>133</v>
      </c>
      <c r="B42" s="40">
        <v>1.5</v>
      </c>
      <c r="C42" s="85"/>
      <c r="D42" s="42">
        <f t="shared" si="0"/>
        <v>0</v>
      </c>
      <c r="E42" s="6"/>
    </row>
    <row r="43" spans="1:5" ht="15.9" customHeight="1">
      <c r="A43" s="99" t="s">
        <v>134</v>
      </c>
      <c r="B43" s="40">
        <v>2.5</v>
      </c>
      <c r="C43" s="85"/>
      <c r="D43" s="42">
        <f t="shared" si="0"/>
        <v>0</v>
      </c>
      <c r="E43" s="6"/>
    </row>
    <row r="44" spans="1:5" ht="18.600000000000001" customHeight="1">
      <c r="A44" s="97" t="s">
        <v>135</v>
      </c>
      <c r="B44" s="52">
        <v>3</v>
      </c>
      <c r="C44" s="85"/>
      <c r="D44" s="53">
        <f t="shared" si="0"/>
        <v>0</v>
      </c>
      <c r="E44" s="6"/>
    </row>
    <row r="45" spans="1:5" ht="20.25" customHeight="1">
      <c r="A45" s="54"/>
      <c r="B45" s="55"/>
      <c r="C45" s="89" t="s">
        <v>36</v>
      </c>
      <c r="D45" s="90">
        <f>SUM(D6:D44)</f>
        <v>0</v>
      </c>
      <c r="E45" s="6"/>
    </row>
    <row r="46" spans="1:5" ht="15.9" customHeight="1">
      <c r="A46" s="56" t="s">
        <v>37</v>
      </c>
      <c r="B46" s="57"/>
      <c r="C46" s="73" t="s">
        <v>60</v>
      </c>
      <c r="D46" s="90">
        <f>D45*0.07</f>
        <v>0</v>
      </c>
      <c r="E46" s="6"/>
    </row>
    <row r="47" spans="1:5" ht="15.9" customHeight="1">
      <c r="A47" s="58" t="s">
        <v>38</v>
      </c>
      <c r="B47" s="124" t="s">
        <v>61</v>
      </c>
      <c r="C47" s="125"/>
      <c r="D47" s="127">
        <f>SUM(D45*1.07)</f>
        <v>0</v>
      </c>
      <c r="E47" s="6"/>
    </row>
    <row r="48" spans="1:5" ht="15.9" customHeight="1">
      <c r="A48" s="59" t="s">
        <v>39</v>
      </c>
      <c r="B48" s="126"/>
      <c r="C48" s="125"/>
      <c r="D48" s="128"/>
      <c r="E48" s="6"/>
    </row>
    <row r="49" spans="1:5" s="69" customFormat="1" ht="40.200000000000003">
      <c r="A49" s="59" t="s">
        <v>59</v>
      </c>
      <c r="B49" s="74"/>
      <c r="C49" s="32"/>
      <c r="D49" s="75"/>
      <c r="E49" s="32"/>
    </row>
    <row r="50" spans="1:5" ht="15.9" customHeight="1">
      <c r="A50" s="60" t="s">
        <v>40</v>
      </c>
      <c r="B50" s="132"/>
      <c r="C50" s="111"/>
      <c r="D50" s="133"/>
      <c r="E50" s="6"/>
    </row>
    <row r="51" spans="1:5" ht="15.15" customHeight="1">
      <c r="A51" s="61" t="s">
        <v>41</v>
      </c>
      <c r="B51" s="134"/>
      <c r="C51" s="111"/>
      <c r="D51" s="111"/>
      <c r="E51" s="6"/>
    </row>
    <row r="52" spans="1:5" s="69" customFormat="1" ht="15.15" customHeight="1">
      <c r="A52" s="96" t="s">
        <v>67</v>
      </c>
      <c r="B52" s="94"/>
      <c r="C52" s="32"/>
      <c r="D52" s="32"/>
      <c r="E52" s="32"/>
    </row>
    <row r="53" spans="1:5" ht="30.15" customHeight="1">
      <c r="A53" s="129" t="s">
        <v>62</v>
      </c>
      <c r="B53" s="130"/>
      <c r="C53" s="131"/>
      <c r="D53" s="131"/>
      <c r="E53" s="32"/>
    </row>
  </sheetData>
  <sheetProtection sheet="1" objects="1" scenarios="1"/>
  <customSheetViews>
    <customSheetView guid="{2688EFF3-9C50-46BB-8522-5CDB6E78E448}" showGridLines="0" fitToPage="1">
      <pane ySplit="4" topLeftCell="A5" activePane="bottomLeft" state="frozen"/>
      <selection pane="bottomLeft" activeCell="B24" sqref="B24:F24"/>
      <pageMargins left="0.45" right="0.45" top="0.5" bottom="0.5" header="0.05" footer="0.05"/>
      <printOptions horizontalCentered="1" verticalCentered="1"/>
      <pageSetup paperSize="9" scale="80" orientation="portrait" r:id="rId1"/>
      <headerFooter>
        <oddHeader>&amp;CTime Print: &amp;D &amp;T</oddHeader>
      </headerFooter>
    </customSheetView>
  </customSheetViews>
  <mergeCells count="7">
    <mergeCell ref="C1:D1"/>
    <mergeCell ref="C2:D2"/>
    <mergeCell ref="B47:C48"/>
    <mergeCell ref="D47:D48"/>
    <mergeCell ref="A53:D53"/>
    <mergeCell ref="B50:D51"/>
    <mergeCell ref="C3:D3"/>
  </mergeCells>
  <hyperlinks>
    <hyperlink ref="A53" r:id="rId2" display="Email sales@hoebrothers.com.sg . Call 6363 6449 . PayNow @ 52864790C"/>
  </hyperlinks>
  <printOptions horizontalCentered="1" verticalCentered="1"/>
  <pageMargins left="0.45" right="0.45" top="0.5" bottom="0.5" header="0.05" footer="0.05"/>
  <pageSetup paperSize="9" scale="78" orientation="portrait" r:id="rId3"/>
  <headerFooter>
    <oddHeader>&amp;CTime Print: &amp;D &amp;T</oddHeader>
  </headerFooter>
  <drawing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3"/>
  <sheetViews>
    <sheetView showGridLines="0" tabSelected="1" zoomScaleNormal="100" workbookViewId="0">
      <pane ySplit="4" topLeftCell="A5" activePane="bottomLeft" state="frozen"/>
      <selection activeCell="G39" sqref="G39"/>
      <selection pane="bottomLeft" activeCell="G39" sqref="G39"/>
    </sheetView>
  </sheetViews>
  <sheetFormatPr defaultColWidth="10.8984375" defaultRowHeight="15.9" customHeight="1"/>
  <cols>
    <col min="1" max="1" width="60.8984375" style="69" customWidth="1"/>
    <col min="2" max="2" width="9.59765625" style="69" customWidth="1"/>
    <col min="3" max="3" width="9.5" style="69" customWidth="1"/>
    <col min="4" max="4" width="14.59765625" style="69" customWidth="1"/>
    <col min="5" max="6" width="10.8984375" style="69" customWidth="1"/>
    <col min="7" max="16384" width="10.8984375" style="69"/>
  </cols>
  <sheetData>
    <row r="1" spans="1:11" ht="20.25" customHeight="1">
      <c r="A1" s="87" t="s">
        <v>16</v>
      </c>
      <c r="B1" s="63" t="s">
        <v>17</v>
      </c>
      <c r="C1" s="121" t="s">
        <v>18</v>
      </c>
      <c r="D1" s="122"/>
      <c r="E1" s="4"/>
    </row>
    <row r="2" spans="1:11" ht="26.25" customHeight="1">
      <c r="A2" s="84" t="s">
        <v>19</v>
      </c>
      <c r="B2" s="64" t="s">
        <v>20</v>
      </c>
      <c r="C2" s="123" t="s">
        <v>18</v>
      </c>
      <c r="D2" s="122"/>
      <c r="E2" s="6"/>
    </row>
    <row r="3" spans="1:11" ht="29.1" customHeight="1">
      <c r="A3" s="36" t="s">
        <v>51</v>
      </c>
      <c r="B3" s="37" t="s">
        <v>22</v>
      </c>
      <c r="C3" s="135" t="s">
        <v>18</v>
      </c>
      <c r="D3" s="122"/>
      <c r="E3" s="6"/>
    </row>
    <row r="4" spans="1:11" ht="29.25" customHeight="1">
      <c r="A4" s="38"/>
      <c r="B4" s="39" t="s">
        <v>24</v>
      </c>
      <c r="C4" s="39" t="s">
        <v>25</v>
      </c>
      <c r="D4" s="39" t="s">
        <v>26</v>
      </c>
      <c r="E4" s="6"/>
    </row>
    <row r="5" spans="1:11" ht="16.8">
      <c r="A5" s="38" t="s">
        <v>23</v>
      </c>
      <c r="B5" s="88"/>
      <c r="C5" s="88"/>
      <c r="D5" s="88"/>
      <c r="E5" s="32"/>
    </row>
    <row r="6" spans="1:11" ht="18" customHeight="1">
      <c r="A6" s="98" t="s">
        <v>71</v>
      </c>
      <c r="B6" s="40">
        <v>5.5</v>
      </c>
      <c r="C6" s="85"/>
      <c r="D6" s="42">
        <f>SUM(B6*C6)</f>
        <v>0</v>
      </c>
      <c r="E6" s="6"/>
    </row>
    <row r="7" spans="1:11" ht="15.9" customHeight="1">
      <c r="A7" s="99" t="s">
        <v>72</v>
      </c>
      <c r="B7" s="40">
        <v>5.5</v>
      </c>
      <c r="C7" s="85"/>
      <c r="D7" s="42">
        <f>SUM(B7*C7)</f>
        <v>0</v>
      </c>
      <c r="E7" s="6"/>
    </row>
    <row r="8" spans="1:11" ht="21.75" customHeight="1">
      <c r="A8" s="43" t="s">
        <v>27</v>
      </c>
      <c r="B8" s="44"/>
      <c r="C8" s="41"/>
      <c r="D8" s="42"/>
      <c r="E8" s="6"/>
    </row>
    <row r="9" spans="1:11" ht="15.9" customHeight="1">
      <c r="A9" s="99" t="s">
        <v>87</v>
      </c>
      <c r="B9" s="40">
        <v>7</v>
      </c>
      <c r="C9" s="85"/>
      <c r="D9" s="42">
        <f>SUM(B9*C9)</f>
        <v>0</v>
      </c>
      <c r="E9" s="6"/>
    </row>
    <row r="10" spans="1:11" ht="15.9" customHeight="1">
      <c r="A10" s="99" t="s">
        <v>88</v>
      </c>
      <c r="B10" s="40">
        <v>7</v>
      </c>
      <c r="C10" s="85"/>
      <c r="D10" s="42">
        <f>SUM(B10*C10)</f>
        <v>0</v>
      </c>
      <c r="E10" s="6"/>
    </row>
    <row r="11" spans="1:11" ht="21.75" customHeight="1">
      <c r="A11" s="45" t="s">
        <v>28</v>
      </c>
      <c r="B11" s="46"/>
      <c r="C11" s="41"/>
      <c r="D11" s="42"/>
      <c r="E11" s="6"/>
    </row>
    <row r="12" spans="1:11" ht="15.9" customHeight="1">
      <c r="A12" s="103" t="s">
        <v>89</v>
      </c>
      <c r="B12" s="40">
        <v>5.5</v>
      </c>
      <c r="C12" s="85"/>
      <c r="D12" s="42">
        <f>SUM(B12*C12)</f>
        <v>0</v>
      </c>
      <c r="E12" s="6"/>
    </row>
    <row r="13" spans="1:11" ht="15.9" customHeight="1">
      <c r="A13" s="103" t="s">
        <v>90</v>
      </c>
      <c r="B13" s="40">
        <v>5.5</v>
      </c>
      <c r="C13" s="86"/>
      <c r="D13" s="47">
        <f>SUM(B13*C13)</f>
        <v>0</v>
      </c>
      <c r="E13" s="6"/>
      <c r="G13" s="102"/>
    </row>
    <row r="14" spans="1:11" ht="21.75" customHeight="1">
      <c r="A14" s="45" t="s">
        <v>29</v>
      </c>
      <c r="B14" s="44"/>
      <c r="C14" s="41"/>
      <c r="D14" s="42"/>
      <c r="E14" s="6"/>
    </row>
    <row r="15" spans="1:11" ht="18.600000000000001" customHeight="1">
      <c r="A15" s="105" t="s">
        <v>115</v>
      </c>
      <c r="B15" s="40">
        <v>7.5</v>
      </c>
      <c r="C15" s="85"/>
      <c r="D15" s="42">
        <f>SUM(B15*C15)</f>
        <v>0</v>
      </c>
      <c r="E15" s="6"/>
      <c r="K15" s="83"/>
    </row>
    <row r="16" spans="1:11" ht="22.35" customHeight="1">
      <c r="A16" s="48" t="s">
        <v>30</v>
      </c>
      <c r="B16" s="49"/>
      <c r="C16" s="41"/>
      <c r="D16" s="42"/>
      <c r="E16" s="6"/>
    </row>
    <row r="17" spans="1:7" ht="15.9" customHeight="1">
      <c r="A17" s="97" t="s">
        <v>31</v>
      </c>
      <c r="B17" s="40">
        <v>5.5</v>
      </c>
      <c r="C17" s="85"/>
      <c r="D17" s="42">
        <f>SUM(B17*C17)</f>
        <v>0</v>
      </c>
      <c r="E17" s="6"/>
    </row>
    <row r="18" spans="1:7" ht="18" customHeight="1">
      <c r="A18" s="97" t="s">
        <v>109</v>
      </c>
      <c r="B18" s="40">
        <v>4.5</v>
      </c>
      <c r="C18" s="85"/>
      <c r="D18" s="42">
        <f>SUM(B18*C18)</f>
        <v>0</v>
      </c>
      <c r="E18" s="6"/>
    </row>
    <row r="19" spans="1:7" ht="18" customHeight="1">
      <c r="A19" s="97" t="s">
        <v>110</v>
      </c>
      <c r="B19" s="40">
        <v>5.5</v>
      </c>
      <c r="C19" s="85"/>
      <c r="D19" s="42">
        <f>SUM(B19*C19)</f>
        <v>0</v>
      </c>
      <c r="E19" s="6"/>
    </row>
    <row r="20" spans="1:7" ht="18" customHeight="1">
      <c r="A20" s="97" t="s">
        <v>111</v>
      </c>
      <c r="B20" s="40">
        <v>3</v>
      </c>
      <c r="C20" s="85"/>
      <c r="D20" s="42">
        <f>SUM(B20*C20)</f>
        <v>0</v>
      </c>
      <c r="E20" s="6"/>
      <c r="F20" s="102"/>
    </row>
    <row r="21" spans="1:7" ht="18.600000000000001" customHeight="1">
      <c r="A21" s="104" t="s">
        <v>112</v>
      </c>
      <c r="B21" s="40">
        <v>3.5</v>
      </c>
      <c r="C21" s="85"/>
      <c r="D21" s="42">
        <f>SUM(B21*C21)</f>
        <v>0</v>
      </c>
      <c r="E21" s="6"/>
    </row>
    <row r="22" spans="1:7" ht="22.35" customHeight="1">
      <c r="A22" s="48" t="s">
        <v>32</v>
      </c>
      <c r="B22" s="44"/>
      <c r="C22" s="41"/>
      <c r="D22" s="42"/>
      <c r="E22" s="6"/>
    </row>
    <row r="23" spans="1:7" ht="15.9" customHeight="1">
      <c r="A23" s="97" t="s">
        <v>120</v>
      </c>
      <c r="B23" s="40">
        <v>5.5</v>
      </c>
      <c r="C23" s="85"/>
      <c r="D23" s="42">
        <f>SUM(B23*C23)</f>
        <v>0</v>
      </c>
      <c r="E23" s="6"/>
    </row>
    <row r="24" spans="1:7" ht="15.9" customHeight="1">
      <c r="A24" s="97" t="s">
        <v>121</v>
      </c>
      <c r="B24" s="40">
        <v>5.5</v>
      </c>
      <c r="C24" s="85"/>
      <c r="D24" s="42">
        <f>SUM(B24*C24)</f>
        <v>0</v>
      </c>
      <c r="E24" s="6"/>
    </row>
    <row r="25" spans="1:7" ht="18" customHeight="1">
      <c r="A25" s="97" t="s">
        <v>122</v>
      </c>
      <c r="B25" s="40">
        <v>2</v>
      </c>
      <c r="C25" s="85"/>
      <c r="D25" s="42">
        <f>SUM(B25*C25)</f>
        <v>0</v>
      </c>
      <c r="E25" s="6"/>
    </row>
    <row r="26" spans="1:7" ht="18.600000000000001" customHeight="1">
      <c r="A26" s="104" t="s">
        <v>123</v>
      </c>
      <c r="B26" s="40">
        <v>4.5</v>
      </c>
      <c r="C26" s="85"/>
      <c r="D26" s="42">
        <f>SUM(B26*C26)</f>
        <v>0</v>
      </c>
      <c r="E26" s="6"/>
      <c r="G26" s="83"/>
    </row>
    <row r="27" spans="1:7" ht="22.35" customHeight="1">
      <c r="A27" s="50" t="s">
        <v>33</v>
      </c>
      <c r="B27" s="44"/>
      <c r="C27" s="41"/>
      <c r="D27" s="42"/>
      <c r="E27" s="6"/>
    </row>
    <row r="28" spans="1:7" ht="15.9" customHeight="1">
      <c r="A28" s="99" t="s">
        <v>126</v>
      </c>
      <c r="B28" s="40">
        <v>1.5</v>
      </c>
      <c r="C28" s="85"/>
      <c r="D28" s="42">
        <f>SUM(B28*C28)</f>
        <v>0</v>
      </c>
      <c r="E28" s="6"/>
    </row>
    <row r="29" spans="1:7" ht="15.9" customHeight="1">
      <c r="A29" s="99" t="s">
        <v>127</v>
      </c>
      <c r="B29" s="40">
        <v>2.8</v>
      </c>
      <c r="C29" s="85"/>
      <c r="D29" s="42">
        <f>SUM(B29*C29)</f>
        <v>0</v>
      </c>
      <c r="E29" s="6"/>
    </row>
    <row r="30" spans="1:7" ht="18" customHeight="1">
      <c r="A30" s="97" t="s">
        <v>124</v>
      </c>
      <c r="B30" s="40">
        <v>1.5</v>
      </c>
      <c r="C30" s="85"/>
      <c r="D30" s="42">
        <f>SUM(B30*C30)</f>
        <v>0</v>
      </c>
      <c r="E30" s="6"/>
    </row>
    <row r="31" spans="1:7" ht="18.600000000000001" customHeight="1">
      <c r="A31" s="107" t="s">
        <v>125</v>
      </c>
      <c r="B31" s="40">
        <v>12</v>
      </c>
      <c r="C31" s="85"/>
      <c r="D31" s="42">
        <f>SUM(B31*C31)</f>
        <v>0</v>
      </c>
      <c r="E31" s="6"/>
    </row>
    <row r="32" spans="1:7" ht="22.35" customHeight="1">
      <c r="A32" s="50" t="s">
        <v>34</v>
      </c>
      <c r="B32" s="44"/>
      <c r="C32" s="41"/>
      <c r="D32" s="42"/>
      <c r="E32" s="6"/>
    </row>
    <row r="33" spans="1:5" ht="15.9" customHeight="1">
      <c r="A33" s="99" t="s">
        <v>128</v>
      </c>
      <c r="B33" s="40">
        <v>2</v>
      </c>
      <c r="C33" s="85"/>
      <c r="D33" s="42">
        <f t="shared" ref="D33:D44" si="0">SUM(B33*C33)</f>
        <v>0</v>
      </c>
      <c r="E33" s="6"/>
    </row>
    <row r="34" spans="1:5" ht="15.9" customHeight="1">
      <c r="A34" s="99" t="s">
        <v>129</v>
      </c>
      <c r="B34" s="40">
        <v>2</v>
      </c>
      <c r="C34" s="85"/>
      <c r="D34" s="42">
        <f t="shared" si="0"/>
        <v>0</v>
      </c>
      <c r="E34" s="6"/>
    </row>
    <row r="35" spans="1:5" ht="15.9" customHeight="1">
      <c r="A35" s="99" t="s">
        <v>130</v>
      </c>
      <c r="B35" s="40">
        <v>3.5</v>
      </c>
      <c r="C35" s="85"/>
      <c r="D35" s="42">
        <f t="shared" si="0"/>
        <v>0</v>
      </c>
      <c r="E35" s="6"/>
    </row>
    <row r="36" spans="1:5" ht="15.9" customHeight="1">
      <c r="A36" s="99" t="s">
        <v>131</v>
      </c>
      <c r="B36" s="40">
        <v>3.5</v>
      </c>
      <c r="C36" s="85"/>
      <c r="D36" s="42">
        <f t="shared" si="0"/>
        <v>0</v>
      </c>
      <c r="E36" s="6"/>
    </row>
    <row r="37" spans="1:5" ht="18" customHeight="1">
      <c r="A37" s="99" t="s">
        <v>132</v>
      </c>
      <c r="B37" s="40">
        <v>5.5</v>
      </c>
      <c r="C37" s="85"/>
      <c r="D37" s="42">
        <f t="shared" si="0"/>
        <v>0</v>
      </c>
      <c r="E37" s="6"/>
    </row>
    <row r="38" spans="1:5" ht="18" customHeight="1">
      <c r="A38" s="109" t="s">
        <v>68</v>
      </c>
      <c r="B38" s="71">
        <v>2</v>
      </c>
      <c r="C38" s="85"/>
      <c r="D38" s="72">
        <f t="shared" si="0"/>
        <v>0</v>
      </c>
      <c r="E38" s="32"/>
    </row>
    <row r="39" spans="1:5" ht="18.600000000000001" customHeight="1">
      <c r="A39" s="106" t="s">
        <v>137</v>
      </c>
      <c r="B39" s="40">
        <v>3</v>
      </c>
      <c r="C39" s="85"/>
      <c r="D39" s="72">
        <f t="shared" si="0"/>
        <v>0</v>
      </c>
      <c r="E39" s="6"/>
    </row>
    <row r="40" spans="1:5" ht="22.35" customHeight="1">
      <c r="A40" s="48" t="s">
        <v>35</v>
      </c>
      <c r="B40" s="51"/>
      <c r="C40" s="41"/>
      <c r="D40" s="42">
        <f t="shared" si="0"/>
        <v>0</v>
      </c>
      <c r="E40" s="6"/>
    </row>
    <row r="41" spans="1:5" ht="15.9" customHeight="1">
      <c r="A41" s="103" t="s">
        <v>58</v>
      </c>
      <c r="B41" s="40">
        <v>1.5</v>
      </c>
      <c r="C41" s="85"/>
      <c r="D41" s="42">
        <f t="shared" si="0"/>
        <v>0</v>
      </c>
      <c r="E41" s="6"/>
    </row>
    <row r="42" spans="1:5" ht="15.9" customHeight="1">
      <c r="A42" s="99" t="s">
        <v>133</v>
      </c>
      <c r="B42" s="40">
        <v>1.5</v>
      </c>
      <c r="C42" s="85"/>
      <c r="D42" s="42">
        <f t="shared" si="0"/>
        <v>0</v>
      </c>
      <c r="E42" s="6"/>
    </row>
    <row r="43" spans="1:5" ht="15.9" customHeight="1">
      <c r="A43" s="99" t="s">
        <v>134</v>
      </c>
      <c r="B43" s="40">
        <v>2.5</v>
      </c>
      <c r="C43" s="85"/>
      <c r="D43" s="42">
        <f t="shared" si="0"/>
        <v>0</v>
      </c>
      <c r="E43" s="6"/>
    </row>
    <row r="44" spans="1:5" ht="18.600000000000001" customHeight="1">
      <c r="A44" s="97" t="s">
        <v>135</v>
      </c>
      <c r="B44" s="52">
        <v>3</v>
      </c>
      <c r="C44" s="85"/>
      <c r="D44" s="53">
        <f t="shared" si="0"/>
        <v>0</v>
      </c>
      <c r="E44" s="6"/>
    </row>
    <row r="45" spans="1:5" ht="20.25" customHeight="1">
      <c r="A45" s="54"/>
      <c r="B45" s="55"/>
      <c r="C45" s="89" t="s">
        <v>36</v>
      </c>
      <c r="D45" s="90">
        <f>SUM(D6:D44)</f>
        <v>0</v>
      </c>
      <c r="E45" s="6"/>
    </row>
    <row r="46" spans="1:5" ht="18.899999999999999" customHeight="1">
      <c r="A46" s="56" t="s">
        <v>37</v>
      </c>
      <c r="B46" s="57"/>
      <c r="C46" s="91" t="s">
        <v>60</v>
      </c>
      <c r="D46" s="90">
        <f>D45*0.07</f>
        <v>0</v>
      </c>
      <c r="E46" s="6"/>
    </row>
    <row r="47" spans="1:5" ht="15.9" customHeight="1">
      <c r="A47" s="58" t="s">
        <v>38</v>
      </c>
      <c r="B47" s="124" t="s">
        <v>61</v>
      </c>
      <c r="C47" s="125"/>
      <c r="D47" s="127">
        <f>SUM(D45*1.07)</f>
        <v>0</v>
      </c>
      <c r="E47" s="6"/>
    </row>
    <row r="48" spans="1:5" ht="15.9" customHeight="1">
      <c r="A48" s="59" t="s">
        <v>39</v>
      </c>
      <c r="B48" s="126"/>
      <c r="C48" s="125"/>
      <c r="D48" s="128"/>
      <c r="E48" s="6"/>
    </row>
    <row r="49" spans="1:5" ht="40.200000000000003">
      <c r="A49" s="59" t="s">
        <v>59</v>
      </c>
      <c r="B49" s="74"/>
      <c r="C49" s="32"/>
      <c r="D49" s="75"/>
      <c r="E49" s="32"/>
    </row>
    <row r="50" spans="1:5" ht="15.9" customHeight="1">
      <c r="A50" s="60" t="s">
        <v>40</v>
      </c>
      <c r="B50" s="132"/>
      <c r="C50" s="111"/>
      <c r="D50" s="133"/>
      <c r="E50" s="6"/>
    </row>
    <row r="51" spans="1:5" ht="15.15" customHeight="1">
      <c r="A51" s="61" t="s">
        <v>41</v>
      </c>
      <c r="B51" s="134"/>
      <c r="C51" s="111"/>
      <c r="D51" s="111"/>
      <c r="E51" s="6"/>
    </row>
    <row r="52" spans="1:5" ht="15.15" customHeight="1">
      <c r="A52" s="96" t="s">
        <v>67</v>
      </c>
      <c r="B52" s="94"/>
      <c r="C52" s="32"/>
      <c r="D52" s="32"/>
      <c r="E52" s="32"/>
    </row>
    <row r="53" spans="1:5" ht="28.5" customHeight="1">
      <c r="A53" s="129" t="s">
        <v>62</v>
      </c>
      <c r="B53" s="130"/>
      <c r="C53" s="131"/>
      <c r="D53" s="131"/>
      <c r="E53" s="32"/>
    </row>
  </sheetData>
  <sheetProtection sheet="1" objects="1" scenarios="1"/>
  <customSheetViews>
    <customSheetView guid="{2688EFF3-9C50-46BB-8522-5CDB6E78E448}" showGridLines="0" fitToPage="1">
      <pane ySplit="4" topLeftCell="A5" activePane="bottomLeft" state="frozen"/>
      <selection pane="bottomLeft" activeCell="B24" sqref="B24:F24"/>
      <pageMargins left="0.45" right="0.45" top="0.5" bottom="0.5" header="0.05" footer="0.05"/>
      <printOptions horizontalCentered="1" verticalCentered="1"/>
      <pageSetup paperSize="9" scale="78" orientation="portrait" r:id="rId1"/>
      <headerFooter>
        <oddHeader>&amp;CTime Print: &amp;D &amp;T</oddHeader>
      </headerFooter>
    </customSheetView>
  </customSheetViews>
  <mergeCells count="7">
    <mergeCell ref="C1:D1"/>
    <mergeCell ref="C2:D2"/>
    <mergeCell ref="B47:C48"/>
    <mergeCell ref="D47:D48"/>
    <mergeCell ref="A53:D53"/>
    <mergeCell ref="B50:D51"/>
    <mergeCell ref="C3:D3"/>
  </mergeCells>
  <hyperlinks>
    <hyperlink ref="A53" r:id="rId2" display="Email sales@hoebrothers.com.sg . Call 6363 6449 . PayNow @ 52864790C"/>
  </hyperlinks>
  <printOptions horizontalCentered="1" verticalCentered="1"/>
  <pageMargins left="0.45" right="0.45" top="0.5" bottom="0.5" header="0.05" footer="0.05"/>
  <pageSetup paperSize="9" scale="76" orientation="portrait" r:id="rId3"/>
  <headerFooter>
    <oddHeader>&amp;CTime Print: &amp;D &amp;T</oddHeader>
  </headerFooter>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vt:i4>
      </vt:variant>
    </vt:vector>
  </HeadingPairs>
  <TitlesOfParts>
    <vt:vector size="10" baseType="lpstr">
      <vt:lpstr>Payment Details</vt:lpstr>
      <vt:lpstr>Monday</vt:lpstr>
      <vt:lpstr>Tuesday </vt:lpstr>
      <vt:lpstr>Wednesday</vt:lpstr>
      <vt:lpstr>Thursday</vt:lpstr>
      <vt:lpstr>Friday</vt:lpstr>
      <vt:lpstr>Saturday</vt:lpstr>
      <vt:lpstr>Sunday</vt:lpstr>
      <vt:lpstr>Monday!Print_Area</vt:lpstr>
      <vt:lpstr>'Payment Details'!Print_Area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 Xian Zhuang</dc:creator>
  <cp:lastModifiedBy>Workstation</cp:lastModifiedBy>
  <cp:lastPrinted>2020-04-22T06:20:26Z</cp:lastPrinted>
  <dcterms:created xsi:type="dcterms:W3CDTF">2020-04-08T13:04:39Z</dcterms:created>
  <dcterms:modified xsi:type="dcterms:W3CDTF">2020-04-22T06:25:20Z</dcterms:modified>
</cp:coreProperties>
</file>