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ninethorn/Websites/WLS Resources/"/>
    </mc:Choice>
  </mc:AlternateContent>
  <xr:revisionPtr revIDLastSave="0" documentId="8_{7EC46D22-CB88-C047-A994-24BFB9BA1E51}" xr6:coauthVersionLast="45" xr6:coauthVersionMax="45" xr10:uidLastSave="{00000000-0000-0000-0000-000000000000}"/>
  <bookViews>
    <workbookView xWindow="62960" yWindow="2680" windowWidth="20960" windowHeight="99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8" i="1" l="1"/>
  <c r="I35" i="1"/>
  <c r="H35" i="1"/>
  <c r="H25" i="1"/>
  <c r="I17" i="1"/>
  <c r="H17" i="1"/>
  <c r="H6" i="1"/>
  <c r="I6" i="1" s="1"/>
  <c r="H8" i="1"/>
  <c r="I8" i="1" s="1"/>
  <c r="I12" i="1" s="1"/>
  <c r="H9" i="1"/>
  <c r="I9" i="1" s="1"/>
  <c r="H10" i="1"/>
  <c r="I10" i="1" s="1"/>
  <c r="H11" i="1"/>
  <c r="I11" i="1" s="1"/>
  <c r="H13" i="1"/>
  <c r="I13" i="1" s="1"/>
  <c r="H14" i="1"/>
  <c r="I14" i="1" s="1"/>
  <c r="H15" i="1"/>
  <c r="I15" i="1" s="1"/>
  <c r="H16" i="1"/>
  <c r="I16" i="1" s="1"/>
  <c r="H18" i="1"/>
  <c r="I18" i="1" s="1"/>
  <c r="I22" i="1" s="1"/>
  <c r="H19" i="1"/>
  <c r="I19" i="1" s="1"/>
  <c r="H20" i="1"/>
  <c r="I20" i="1" s="1"/>
  <c r="H21" i="1"/>
  <c r="I21" i="1" s="1"/>
  <c r="H23" i="1"/>
  <c r="I23" i="1" s="1"/>
  <c r="H24" i="1"/>
  <c r="I24" i="1" s="1"/>
  <c r="I25" i="1" s="1"/>
  <c r="H26" i="1"/>
  <c r="I26" i="1" s="1"/>
  <c r="I31" i="1" s="1"/>
  <c r="H27" i="1"/>
  <c r="I27" i="1" s="1"/>
  <c r="H28" i="1"/>
  <c r="I28" i="1" s="1"/>
  <c r="H29" i="1"/>
  <c r="I29" i="1" s="1"/>
  <c r="H30" i="1"/>
  <c r="I30" i="1" s="1"/>
  <c r="H32" i="1"/>
  <c r="I32" i="1" s="1"/>
  <c r="H33" i="1"/>
  <c r="I33" i="1" s="1"/>
  <c r="H34" i="1"/>
  <c r="I34" i="1" s="1"/>
  <c r="H36" i="1"/>
  <c r="I36" i="1" s="1"/>
  <c r="H37" i="1"/>
  <c r="I37" i="1" s="1"/>
  <c r="I38" i="1" s="1"/>
  <c r="H39" i="1"/>
  <c r="I39" i="1" s="1"/>
  <c r="I40" i="1" s="1"/>
  <c r="H5" i="1"/>
  <c r="I5" i="1" s="1"/>
  <c r="H22" i="1" l="1"/>
  <c r="H7" i="1"/>
  <c r="H41" i="1" s="1"/>
  <c r="H40" i="1"/>
  <c r="I7" i="1"/>
  <c r="I41" i="1" s="1"/>
  <c r="H12" i="1"/>
  <c r="H31" i="1"/>
</calcChain>
</file>

<file path=xl/sharedStrings.xml><?xml version="1.0" encoding="utf-8"?>
<sst xmlns="http://schemas.openxmlformats.org/spreadsheetml/2006/main" count="102" uniqueCount="52">
  <si>
    <t>Inv Date</t>
  </si>
  <si>
    <t>Client Name</t>
  </si>
  <si>
    <t>ESD</t>
  </si>
  <si>
    <t xml:space="preserve">Qty </t>
  </si>
  <si>
    <t xml:space="preserve"> EA </t>
  </si>
  <si>
    <t xml:space="preserve">Total </t>
  </si>
  <si>
    <t>Spokane School District</t>
  </si>
  <si>
    <t>ESD 101</t>
  </si>
  <si>
    <t>Product 1</t>
  </si>
  <si>
    <t>ESD 101 Total</t>
  </si>
  <si>
    <t>ESD 105</t>
  </si>
  <si>
    <t>ESD 105 Total</t>
  </si>
  <si>
    <t>ESD 112</t>
  </si>
  <si>
    <t>Product 2</t>
  </si>
  <si>
    <t>Product 3</t>
  </si>
  <si>
    <t>Product 5</t>
  </si>
  <si>
    <t>ESD 112 Total</t>
  </si>
  <si>
    <t>ESD 113</t>
  </si>
  <si>
    <t>Southside School District</t>
  </si>
  <si>
    <t>Supt. Of Public Instruction</t>
  </si>
  <si>
    <t>Product 6</t>
  </si>
  <si>
    <t>ESD 113 Total</t>
  </si>
  <si>
    <t>ESD 114</t>
  </si>
  <si>
    <t>ESD 114 Total</t>
  </si>
  <si>
    <t>ESD 121</t>
  </si>
  <si>
    <t>Product 4</t>
  </si>
  <si>
    <t>Lakeside School</t>
  </si>
  <si>
    <t>Renton School District</t>
  </si>
  <si>
    <t>ESD 121 Total</t>
  </si>
  <si>
    <t>ESD 123</t>
  </si>
  <si>
    <t>Product 8</t>
  </si>
  <si>
    <t>ESD 123 Total</t>
  </si>
  <si>
    <t>Omak School District</t>
  </si>
  <si>
    <t xml:space="preserve">ESD 171 </t>
  </si>
  <si>
    <t>North Central ESD</t>
  </si>
  <si>
    <t>ESD 171  Total</t>
  </si>
  <si>
    <t>Granite Falls School District</t>
  </si>
  <si>
    <t>ESD 189</t>
  </si>
  <si>
    <t>ESD 189 Total</t>
  </si>
  <si>
    <t>Admin Fee 3%</t>
  </si>
  <si>
    <t>Inv #</t>
  </si>
  <si>
    <t>WLS XXX Company Sales QTR x 20xx</t>
  </si>
  <si>
    <t>Grand Total</t>
  </si>
  <si>
    <t>Yakima School District</t>
  </si>
  <si>
    <t>La Center School District</t>
  </si>
  <si>
    <t>Hockinson School District</t>
  </si>
  <si>
    <t>South Kitsap School Dist</t>
  </si>
  <si>
    <t>Bethel School District</t>
  </si>
  <si>
    <t>Tacoma School District</t>
  </si>
  <si>
    <t>Richland School District</t>
  </si>
  <si>
    <t xml:space="preserve">Product Name </t>
  </si>
  <si>
    <r>
      <t>Quarterly Reporting Sample</t>
    </r>
    <r>
      <rPr>
        <b/>
        <sz val="10"/>
        <color theme="1"/>
        <rFont val="Verdan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</si>
</sst>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4" fontId="5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44" fontId="5" fillId="0" borderId="0" xfId="1" applyFont="1"/>
    <xf numFmtId="44" fontId="5" fillId="0" borderId="0" xfId="1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A5" sqref="A5"/>
    </sheetView>
  </sheetViews>
  <sheetFormatPr baseColWidth="10" defaultColWidth="9.1640625" defaultRowHeight="14" outlineLevelRow="2" x14ac:dyDescent="0.2"/>
  <cols>
    <col min="1" max="1" width="9.1640625" style="1"/>
    <col min="2" max="2" width="13.5" style="1" customWidth="1"/>
    <col min="3" max="3" width="8" style="1" customWidth="1"/>
    <col min="4" max="4" width="31" style="1" customWidth="1"/>
    <col min="5" max="5" width="16.5" style="1" bestFit="1" customWidth="1"/>
    <col min="6" max="6" width="4.6640625" style="1" bestFit="1" customWidth="1"/>
    <col min="7" max="7" width="10.33203125" style="1" bestFit="1" customWidth="1"/>
    <col min="8" max="8" width="12.1640625" style="1" bestFit="1" customWidth="1"/>
    <col min="9" max="9" width="11.5" style="1" customWidth="1"/>
    <col min="10" max="16384" width="9.1640625" style="1"/>
  </cols>
  <sheetData>
    <row r="1" spans="1:9" x14ac:dyDescent="0.2">
      <c r="B1" s="13" t="s">
        <v>51</v>
      </c>
      <c r="C1" s="13"/>
      <c r="D1" s="13"/>
      <c r="E1" s="13"/>
      <c r="F1" s="13"/>
      <c r="G1" s="13"/>
      <c r="H1" s="13"/>
      <c r="I1" s="13"/>
    </row>
    <row r="2" spans="1:9" x14ac:dyDescent="0.2">
      <c r="B2" s="14" t="s">
        <v>41</v>
      </c>
      <c r="C2" s="14"/>
      <c r="D2" s="14"/>
      <c r="E2" s="14"/>
      <c r="F2" s="14"/>
      <c r="G2" s="14"/>
      <c r="H2" s="14"/>
      <c r="I2" s="14"/>
    </row>
    <row r="3" spans="1:9" x14ac:dyDescent="0.2">
      <c r="B3" s="2"/>
      <c r="C3" s="2"/>
      <c r="D3" s="2"/>
      <c r="E3" s="2"/>
      <c r="F3" s="2"/>
      <c r="G3" s="2"/>
      <c r="H3" s="2"/>
      <c r="I3" s="2"/>
    </row>
    <row r="4" spans="1:9" ht="29" x14ac:dyDescent="0.2">
      <c r="A4" s="2" t="s">
        <v>2</v>
      </c>
      <c r="B4" s="2" t="s">
        <v>0</v>
      </c>
      <c r="C4" s="2" t="s">
        <v>40</v>
      </c>
      <c r="D4" s="2" t="s">
        <v>1</v>
      </c>
      <c r="E4" s="12" t="s">
        <v>50</v>
      </c>
      <c r="F4" s="2" t="s">
        <v>3</v>
      </c>
      <c r="G4" s="2" t="s">
        <v>4</v>
      </c>
      <c r="H4" s="3" t="s">
        <v>5</v>
      </c>
      <c r="I4" s="10" t="s">
        <v>39</v>
      </c>
    </row>
    <row r="5" spans="1:9" outlineLevel="2" x14ac:dyDescent="0.2">
      <c r="A5" s="5" t="s">
        <v>7</v>
      </c>
      <c r="B5" s="4">
        <v>37649</v>
      </c>
      <c r="C5" s="5">
        <v>1002</v>
      </c>
      <c r="D5" s="5" t="s">
        <v>6</v>
      </c>
      <c r="E5" s="5" t="s">
        <v>8</v>
      </c>
      <c r="F5" s="6">
        <v>1</v>
      </c>
      <c r="G5" s="8">
        <v>74</v>
      </c>
      <c r="H5" s="9">
        <f>F5*G5</f>
        <v>74</v>
      </c>
      <c r="I5" s="9">
        <f>H5*3%</f>
        <v>2.2199999999999998</v>
      </c>
    </row>
    <row r="6" spans="1:9" outlineLevel="2" x14ac:dyDescent="0.2">
      <c r="A6" s="5" t="s">
        <v>7</v>
      </c>
      <c r="B6" s="4">
        <v>37656</v>
      </c>
      <c r="C6" s="5">
        <v>1003</v>
      </c>
      <c r="D6" s="5" t="s">
        <v>6</v>
      </c>
      <c r="E6" s="5" t="s">
        <v>8</v>
      </c>
      <c r="F6" s="6">
        <v>1</v>
      </c>
      <c r="G6" s="8">
        <v>74</v>
      </c>
      <c r="H6" s="9">
        <f t="shared" ref="H6:H39" si="0">F6*G6</f>
        <v>74</v>
      </c>
      <c r="I6" s="9">
        <f t="shared" ref="I6:I39" si="1">H6*3%</f>
        <v>2.2199999999999998</v>
      </c>
    </row>
    <row r="7" spans="1:9" outlineLevel="1" x14ac:dyDescent="0.2">
      <c r="A7" s="11" t="s">
        <v>9</v>
      </c>
      <c r="B7" s="4"/>
      <c r="C7" s="5"/>
      <c r="D7" s="5"/>
      <c r="E7" s="5"/>
      <c r="F7" s="6"/>
      <c r="G7" s="8"/>
      <c r="H7" s="9">
        <f>SUBTOTAL(9,H5:H6)</f>
        <v>148</v>
      </c>
      <c r="I7" s="9">
        <f>SUBTOTAL(9,I5:I6)</f>
        <v>4.4399999999999995</v>
      </c>
    </row>
    <row r="8" spans="1:9" outlineLevel="2" x14ac:dyDescent="0.2">
      <c r="A8" s="5" t="s">
        <v>10</v>
      </c>
      <c r="B8" s="4">
        <v>37671</v>
      </c>
      <c r="C8" s="5">
        <v>1004</v>
      </c>
      <c r="D8" s="5" t="s">
        <v>10</v>
      </c>
      <c r="E8" s="5" t="s">
        <v>8</v>
      </c>
      <c r="F8" s="6">
        <v>1</v>
      </c>
      <c r="G8" s="8">
        <v>74</v>
      </c>
      <c r="H8" s="9">
        <f t="shared" si="0"/>
        <v>74</v>
      </c>
      <c r="I8" s="9">
        <f t="shared" si="1"/>
        <v>2.2199999999999998</v>
      </c>
    </row>
    <row r="9" spans="1:9" outlineLevel="2" x14ac:dyDescent="0.2">
      <c r="A9" s="5" t="s">
        <v>10</v>
      </c>
      <c r="B9" s="4">
        <v>37700</v>
      </c>
      <c r="C9" s="5">
        <v>1005</v>
      </c>
      <c r="D9" s="5" t="s">
        <v>10</v>
      </c>
      <c r="E9" s="5" t="s">
        <v>8</v>
      </c>
      <c r="F9" s="6">
        <v>4</v>
      </c>
      <c r="G9" s="8">
        <v>74</v>
      </c>
      <c r="H9" s="9">
        <f t="shared" si="0"/>
        <v>296</v>
      </c>
      <c r="I9" s="9">
        <f t="shared" si="1"/>
        <v>8.879999999999999</v>
      </c>
    </row>
    <row r="10" spans="1:9" outlineLevel="2" x14ac:dyDescent="0.2">
      <c r="A10" s="5" t="s">
        <v>10</v>
      </c>
      <c r="B10" s="4">
        <v>37656</v>
      </c>
      <c r="C10" s="5">
        <v>1006</v>
      </c>
      <c r="D10" s="5" t="s">
        <v>43</v>
      </c>
      <c r="E10" s="5" t="s">
        <v>8</v>
      </c>
      <c r="F10" s="6">
        <v>1</v>
      </c>
      <c r="G10" s="8">
        <v>74</v>
      </c>
      <c r="H10" s="9">
        <f t="shared" si="0"/>
        <v>74</v>
      </c>
      <c r="I10" s="9">
        <f t="shared" si="1"/>
        <v>2.2199999999999998</v>
      </c>
    </row>
    <row r="11" spans="1:9" outlineLevel="2" x14ac:dyDescent="0.2">
      <c r="A11" s="5" t="s">
        <v>10</v>
      </c>
      <c r="B11" s="4">
        <v>37700</v>
      </c>
      <c r="C11" s="5">
        <v>1007</v>
      </c>
      <c r="D11" s="5" t="s">
        <v>43</v>
      </c>
      <c r="E11" s="5" t="s">
        <v>8</v>
      </c>
      <c r="F11" s="6">
        <v>1</v>
      </c>
      <c r="G11" s="8">
        <v>74</v>
      </c>
      <c r="H11" s="9">
        <f t="shared" si="0"/>
        <v>74</v>
      </c>
      <c r="I11" s="9">
        <f t="shared" si="1"/>
        <v>2.2199999999999998</v>
      </c>
    </row>
    <row r="12" spans="1:9" outlineLevel="1" x14ac:dyDescent="0.2">
      <c r="A12" s="7" t="s">
        <v>11</v>
      </c>
      <c r="B12" s="4"/>
      <c r="C12" s="5"/>
      <c r="D12" s="5"/>
      <c r="E12" s="5"/>
      <c r="F12" s="6"/>
      <c r="G12" s="8"/>
      <c r="H12" s="9">
        <f>SUBTOTAL(9,H8:H11)</f>
        <v>518</v>
      </c>
      <c r="I12" s="9">
        <f>SUBTOTAL(9,I8:I11)</f>
        <v>15.539999999999996</v>
      </c>
    </row>
    <row r="13" spans="1:9" outlineLevel="2" x14ac:dyDescent="0.2">
      <c r="A13" s="5" t="s">
        <v>12</v>
      </c>
      <c r="B13" s="4">
        <v>37692</v>
      </c>
      <c r="C13" s="5">
        <v>1008</v>
      </c>
      <c r="D13" s="5" t="s">
        <v>12</v>
      </c>
      <c r="E13" s="5" t="s">
        <v>13</v>
      </c>
      <c r="F13" s="6">
        <v>1</v>
      </c>
      <c r="G13" s="8">
        <v>21.5</v>
      </c>
      <c r="H13" s="9">
        <f t="shared" si="0"/>
        <v>21.5</v>
      </c>
      <c r="I13" s="9">
        <f t="shared" si="1"/>
        <v>0.64500000000000002</v>
      </c>
    </row>
    <row r="14" spans="1:9" outlineLevel="2" x14ac:dyDescent="0.2">
      <c r="A14" s="5" t="s">
        <v>12</v>
      </c>
      <c r="B14" s="4">
        <v>37692</v>
      </c>
      <c r="C14" s="5">
        <v>1009</v>
      </c>
      <c r="D14" s="5" t="s">
        <v>12</v>
      </c>
      <c r="E14" s="5" t="s">
        <v>14</v>
      </c>
      <c r="F14" s="6">
        <v>7</v>
      </c>
      <c r="G14" s="8">
        <v>46</v>
      </c>
      <c r="H14" s="9">
        <f t="shared" si="0"/>
        <v>322</v>
      </c>
      <c r="I14" s="9">
        <f t="shared" si="1"/>
        <v>9.66</v>
      </c>
    </row>
    <row r="15" spans="1:9" outlineLevel="2" x14ac:dyDescent="0.2">
      <c r="A15" s="5" t="s">
        <v>12</v>
      </c>
      <c r="B15" s="4">
        <v>37671</v>
      </c>
      <c r="C15" s="5">
        <v>1010</v>
      </c>
      <c r="D15" s="5" t="s">
        <v>44</v>
      </c>
      <c r="E15" s="5" t="s">
        <v>8</v>
      </c>
      <c r="F15" s="6">
        <v>2</v>
      </c>
      <c r="G15" s="8">
        <v>74</v>
      </c>
      <c r="H15" s="9">
        <f t="shared" si="0"/>
        <v>148</v>
      </c>
      <c r="I15" s="9">
        <f t="shared" si="1"/>
        <v>4.4399999999999995</v>
      </c>
    </row>
    <row r="16" spans="1:9" outlineLevel="2" x14ac:dyDescent="0.2">
      <c r="A16" s="5" t="s">
        <v>12</v>
      </c>
      <c r="B16" s="4">
        <v>37643</v>
      </c>
      <c r="C16" s="5">
        <v>1011</v>
      </c>
      <c r="D16" s="5" t="s">
        <v>45</v>
      </c>
      <c r="E16" s="5" t="s">
        <v>15</v>
      </c>
      <c r="F16" s="6">
        <v>1</v>
      </c>
      <c r="G16" s="8">
        <v>478.5</v>
      </c>
      <c r="H16" s="9">
        <f t="shared" si="0"/>
        <v>478.5</v>
      </c>
      <c r="I16" s="9">
        <f t="shared" si="1"/>
        <v>14.354999999999999</v>
      </c>
    </row>
    <row r="17" spans="1:9" outlineLevel="1" x14ac:dyDescent="0.2">
      <c r="A17" s="7" t="s">
        <v>16</v>
      </c>
      <c r="B17" s="4"/>
      <c r="C17" s="5"/>
      <c r="D17" s="5"/>
      <c r="E17" s="5"/>
      <c r="F17" s="6"/>
      <c r="G17" s="8"/>
      <c r="H17" s="9">
        <f>SUBTOTAL(9,H13:H16)</f>
        <v>970</v>
      </c>
      <c r="I17" s="9">
        <f>SUBTOTAL(9,I13:I16)</f>
        <v>29.099999999999998</v>
      </c>
    </row>
    <row r="18" spans="1:9" outlineLevel="2" x14ac:dyDescent="0.2">
      <c r="A18" s="5" t="s">
        <v>17</v>
      </c>
      <c r="B18" s="4">
        <v>37671</v>
      </c>
      <c r="C18" s="5">
        <v>1012</v>
      </c>
      <c r="D18" s="5" t="s">
        <v>17</v>
      </c>
      <c r="E18" s="5" t="s">
        <v>13</v>
      </c>
      <c r="F18" s="6">
        <v>1</v>
      </c>
      <c r="G18" s="8">
        <v>21.5</v>
      </c>
      <c r="H18" s="9">
        <f t="shared" si="0"/>
        <v>21.5</v>
      </c>
      <c r="I18" s="9">
        <f t="shared" si="1"/>
        <v>0.64500000000000002</v>
      </c>
    </row>
    <row r="19" spans="1:9" outlineLevel="2" x14ac:dyDescent="0.2">
      <c r="A19" s="5" t="s">
        <v>17</v>
      </c>
      <c r="B19" s="4">
        <v>37705</v>
      </c>
      <c r="C19" s="5">
        <v>1013</v>
      </c>
      <c r="D19" s="5" t="s">
        <v>18</v>
      </c>
      <c r="E19" s="5" t="s">
        <v>8</v>
      </c>
      <c r="F19" s="6">
        <v>1</v>
      </c>
      <c r="G19" s="8">
        <v>74</v>
      </c>
      <c r="H19" s="9">
        <f t="shared" si="0"/>
        <v>74</v>
      </c>
      <c r="I19" s="9">
        <f t="shared" si="1"/>
        <v>2.2199999999999998</v>
      </c>
    </row>
    <row r="20" spans="1:9" outlineLevel="2" x14ac:dyDescent="0.2">
      <c r="A20" s="5" t="s">
        <v>17</v>
      </c>
      <c r="B20" s="4">
        <v>37658</v>
      </c>
      <c r="C20" s="5">
        <v>1014</v>
      </c>
      <c r="D20" s="5" t="s">
        <v>19</v>
      </c>
      <c r="E20" s="5" t="s">
        <v>20</v>
      </c>
      <c r="F20" s="6">
        <v>1</v>
      </c>
      <c r="G20" s="8">
        <v>318.5</v>
      </c>
      <c r="H20" s="9">
        <f t="shared" si="0"/>
        <v>318.5</v>
      </c>
      <c r="I20" s="9">
        <f t="shared" si="1"/>
        <v>9.5549999999999997</v>
      </c>
    </row>
    <row r="21" spans="1:9" outlineLevel="2" x14ac:dyDescent="0.2">
      <c r="A21" s="5" t="s">
        <v>17</v>
      </c>
      <c r="B21" s="4">
        <v>37671</v>
      </c>
      <c r="C21" s="5">
        <v>1015</v>
      </c>
      <c r="D21" s="5" t="s">
        <v>17</v>
      </c>
      <c r="E21" s="5" t="s">
        <v>15</v>
      </c>
      <c r="F21" s="6">
        <v>1</v>
      </c>
      <c r="G21" s="8">
        <v>478.5</v>
      </c>
      <c r="H21" s="9">
        <f t="shared" si="0"/>
        <v>478.5</v>
      </c>
      <c r="I21" s="9">
        <f t="shared" si="1"/>
        <v>14.354999999999999</v>
      </c>
    </row>
    <row r="22" spans="1:9" outlineLevel="1" x14ac:dyDescent="0.2">
      <c r="A22" s="7" t="s">
        <v>21</v>
      </c>
      <c r="B22" s="4"/>
      <c r="C22" s="5"/>
      <c r="D22" s="5"/>
      <c r="E22" s="5"/>
      <c r="F22" s="6"/>
      <c r="G22" s="8"/>
      <c r="H22" s="9">
        <f>SUBTOTAL(9,H18:H21)</f>
        <v>892.5</v>
      </c>
      <c r="I22" s="9">
        <f>SUBTOTAL(9,I18:I21)</f>
        <v>26.774999999999999</v>
      </c>
    </row>
    <row r="23" spans="1:9" outlineLevel="2" x14ac:dyDescent="0.2">
      <c r="A23" s="5" t="s">
        <v>22</v>
      </c>
      <c r="B23" s="4">
        <v>37637</v>
      </c>
      <c r="C23" s="5">
        <v>1016</v>
      </c>
      <c r="D23" s="5" t="s">
        <v>46</v>
      </c>
      <c r="E23" s="5" t="s">
        <v>8</v>
      </c>
      <c r="F23" s="6">
        <v>2</v>
      </c>
      <c r="G23" s="8">
        <v>74</v>
      </c>
      <c r="H23" s="9">
        <f t="shared" si="0"/>
        <v>148</v>
      </c>
      <c r="I23" s="9">
        <f t="shared" si="1"/>
        <v>4.4399999999999995</v>
      </c>
    </row>
    <row r="24" spans="1:9" outlineLevel="2" x14ac:dyDescent="0.2">
      <c r="A24" s="5" t="s">
        <v>22</v>
      </c>
      <c r="B24" s="4">
        <v>37694</v>
      </c>
      <c r="C24" s="5">
        <v>1017</v>
      </c>
      <c r="D24" s="5" t="s">
        <v>46</v>
      </c>
      <c r="E24" s="5" t="s">
        <v>8</v>
      </c>
      <c r="F24" s="6">
        <v>1</v>
      </c>
      <c r="G24" s="8">
        <v>74</v>
      </c>
      <c r="H24" s="9">
        <f t="shared" si="0"/>
        <v>74</v>
      </c>
      <c r="I24" s="9">
        <f t="shared" si="1"/>
        <v>2.2199999999999998</v>
      </c>
    </row>
    <row r="25" spans="1:9" outlineLevel="1" x14ac:dyDescent="0.2">
      <c r="A25" s="7" t="s">
        <v>23</v>
      </c>
      <c r="B25" s="4"/>
      <c r="C25" s="5"/>
      <c r="D25" s="5"/>
      <c r="E25" s="5"/>
      <c r="F25" s="6"/>
      <c r="G25" s="8"/>
      <c r="H25" s="9">
        <f>SUBTOTAL(9,H23:H24)</f>
        <v>222</v>
      </c>
      <c r="I25" s="9">
        <f>SUBTOTAL(9,I23:I24)</f>
        <v>6.6599999999999993</v>
      </c>
    </row>
    <row r="26" spans="1:9" outlineLevel="2" x14ac:dyDescent="0.2">
      <c r="A26" s="5" t="s">
        <v>24</v>
      </c>
      <c r="B26" s="4">
        <v>37659</v>
      </c>
      <c r="C26" s="5">
        <v>1018</v>
      </c>
      <c r="D26" s="5" t="s">
        <v>47</v>
      </c>
      <c r="E26" s="5" t="s">
        <v>25</v>
      </c>
      <c r="F26" s="6">
        <v>4</v>
      </c>
      <c r="G26" s="8">
        <v>49</v>
      </c>
      <c r="H26" s="9">
        <f t="shared" si="0"/>
        <v>196</v>
      </c>
      <c r="I26" s="9">
        <f t="shared" si="1"/>
        <v>5.88</v>
      </c>
    </row>
    <row r="27" spans="1:9" outlineLevel="2" x14ac:dyDescent="0.2">
      <c r="A27" s="5" t="s">
        <v>24</v>
      </c>
      <c r="B27" s="4">
        <v>37659</v>
      </c>
      <c r="C27" s="5">
        <v>1019</v>
      </c>
      <c r="D27" s="5" t="s">
        <v>47</v>
      </c>
      <c r="E27" s="5" t="s">
        <v>8</v>
      </c>
      <c r="F27" s="6">
        <v>6</v>
      </c>
      <c r="G27" s="8">
        <v>74</v>
      </c>
      <c r="H27" s="9">
        <f t="shared" si="0"/>
        <v>444</v>
      </c>
      <c r="I27" s="9">
        <f t="shared" si="1"/>
        <v>13.32</v>
      </c>
    </row>
    <row r="28" spans="1:9" outlineLevel="2" x14ac:dyDescent="0.2">
      <c r="A28" s="5" t="s">
        <v>24</v>
      </c>
      <c r="B28" s="4">
        <v>37658</v>
      </c>
      <c r="C28" s="5">
        <v>1020</v>
      </c>
      <c r="D28" s="5" t="s">
        <v>26</v>
      </c>
      <c r="E28" s="5" t="s">
        <v>20</v>
      </c>
      <c r="F28" s="6">
        <v>1</v>
      </c>
      <c r="G28" s="8">
        <v>318.5</v>
      </c>
      <c r="H28" s="9">
        <f t="shared" si="0"/>
        <v>318.5</v>
      </c>
      <c r="I28" s="9">
        <f t="shared" si="1"/>
        <v>9.5549999999999997</v>
      </c>
    </row>
    <row r="29" spans="1:9" outlineLevel="2" x14ac:dyDescent="0.2">
      <c r="A29" s="5" t="s">
        <v>24</v>
      </c>
      <c r="B29" s="4">
        <v>37701</v>
      </c>
      <c r="C29" s="5">
        <v>1021</v>
      </c>
      <c r="D29" s="5" t="s">
        <v>27</v>
      </c>
      <c r="E29" s="5" t="s">
        <v>8</v>
      </c>
      <c r="F29" s="6">
        <v>4</v>
      </c>
      <c r="G29" s="8">
        <v>74</v>
      </c>
      <c r="H29" s="9">
        <f t="shared" si="0"/>
        <v>296</v>
      </c>
      <c r="I29" s="9">
        <f t="shared" si="1"/>
        <v>8.879999999999999</v>
      </c>
    </row>
    <row r="30" spans="1:9" outlineLevel="2" x14ac:dyDescent="0.2">
      <c r="A30" s="5" t="s">
        <v>24</v>
      </c>
      <c r="B30" s="4">
        <v>37655</v>
      </c>
      <c r="C30" s="5">
        <v>1022</v>
      </c>
      <c r="D30" s="5" t="s">
        <v>48</v>
      </c>
      <c r="E30" s="5" t="s">
        <v>25</v>
      </c>
      <c r="F30" s="6">
        <v>1</v>
      </c>
      <c r="G30" s="8">
        <v>49</v>
      </c>
      <c r="H30" s="9">
        <f t="shared" si="0"/>
        <v>49</v>
      </c>
      <c r="I30" s="9">
        <f t="shared" si="1"/>
        <v>1.47</v>
      </c>
    </row>
    <row r="31" spans="1:9" outlineLevel="1" x14ac:dyDescent="0.2">
      <c r="A31" s="7" t="s">
        <v>28</v>
      </c>
      <c r="B31" s="4"/>
      <c r="C31" s="5"/>
      <c r="D31" s="5"/>
      <c r="E31" s="5"/>
      <c r="F31" s="6"/>
      <c r="G31" s="8"/>
      <c r="H31" s="9">
        <f>SUBTOTAL(9,H26:H30)</f>
        <v>1303.5</v>
      </c>
      <c r="I31" s="9">
        <f>SUBTOTAL(9,I26:I30)</f>
        <v>39.104999999999997</v>
      </c>
    </row>
    <row r="32" spans="1:9" outlineLevel="2" x14ac:dyDescent="0.2">
      <c r="A32" s="5" t="s">
        <v>29</v>
      </c>
      <c r="B32" s="4">
        <v>37711</v>
      </c>
      <c r="C32" s="5">
        <v>1023</v>
      </c>
      <c r="D32" s="5" t="s">
        <v>49</v>
      </c>
      <c r="E32" s="5" t="s">
        <v>13</v>
      </c>
      <c r="F32" s="6">
        <v>2</v>
      </c>
      <c r="G32" s="8">
        <v>21.5</v>
      </c>
      <c r="H32" s="9">
        <f t="shared" si="0"/>
        <v>43</v>
      </c>
      <c r="I32" s="9">
        <f t="shared" si="1"/>
        <v>1.29</v>
      </c>
    </row>
    <row r="33" spans="1:9" outlineLevel="2" x14ac:dyDescent="0.2">
      <c r="A33" s="5" t="s">
        <v>29</v>
      </c>
      <c r="B33" s="4">
        <v>37711</v>
      </c>
      <c r="C33" s="5">
        <v>1024</v>
      </c>
      <c r="D33" s="5" t="s">
        <v>49</v>
      </c>
      <c r="E33" s="5" t="s">
        <v>30</v>
      </c>
      <c r="F33" s="6">
        <v>10</v>
      </c>
      <c r="G33" s="8">
        <v>46</v>
      </c>
      <c r="H33" s="9">
        <f t="shared" si="0"/>
        <v>460</v>
      </c>
      <c r="I33" s="9">
        <f t="shared" si="1"/>
        <v>13.799999999999999</v>
      </c>
    </row>
    <row r="34" spans="1:9" outlineLevel="2" x14ac:dyDescent="0.2">
      <c r="A34" s="5" t="s">
        <v>29</v>
      </c>
      <c r="B34" s="4">
        <v>37711</v>
      </c>
      <c r="C34" s="5">
        <v>1025</v>
      </c>
      <c r="D34" s="5" t="s">
        <v>49</v>
      </c>
      <c r="E34" s="5" t="s">
        <v>8</v>
      </c>
      <c r="F34" s="6">
        <v>5</v>
      </c>
      <c r="G34" s="8">
        <v>74</v>
      </c>
      <c r="H34" s="9">
        <f t="shared" si="0"/>
        <v>370</v>
      </c>
      <c r="I34" s="9">
        <f t="shared" si="1"/>
        <v>11.1</v>
      </c>
    </row>
    <row r="35" spans="1:9" outlineLevel="1" x14ac:dyDescent="0.2">
      <c r="A35" s="7" t="s">
        <v>31</v>
      </c>
      <c r="B35" s="4"/>
      <c r="C35" s="5"/>
      <c r="D35" s="5"/>
      <c r="E35" s="5"/>
      <c r="F35" s="6"/>
      <c r="G35" s="8"/>
      <c r="H35" s="9">
        <f>SUBTOTAL(9,H32:H34)</f>
        <v>873</v>
      </c>
      <c r="I35" s="9">
        <f>SUBTOTAL(9,I32:I34)</f>
        <v>26.189999999999998</v>
      </c>
    </row>
    <row r="36" spans="1:9" outlineLevel="2" x14ac:dyDescent="0.2">
      <c r="A36" s="5" t="s">
        <v>33</v>
      </c>
      <c r="B36" s="4">
        <v>37694</v>
      </c>
      <c r="C36" s="5">
        <v>1026</v>
      </c>
      <c r="D36" s="5" t="s">
        <v>32</v>
      </c>
      <c r="E36" s="5" t="s">
        <v>30</v>
      </c>
      <c r="F36" s="6">
        <v>1</v>
      </c>
      <c r="G36" s="8">
        <v>46</v>
      </c>
      <c r="H36" s="9">
        <f t="shared" si="0"/>
        <v>46</v>
      </c>
      <c r="I36" s="9">
        <f t="shared" si="1"/>
        <v>1.38</v>
      </c>
    </row>
    <row r="37" spans="1:9" outlineLevel="2" x14ac:dyDescent="0.2">
      <c r="A37" s="5" t="s">
        <v>33</v>
      </c>
      <c r="B37" s="4">
        <v>37693</v>
      </c>
      <c r="C37" s="5">
        <v>1027</v>
      </c>
      <c r="D37" s="5" t="s">
        <v>34</v>
      </c>
      <c r="E37" s="5" t="s">
        <v>8</v>
      </c>
      <c r="F37" s="6">
        <v>1</v>
      </c>
      <c r="G37" s="8">
        <v>74</v>
      </c>
      <c r="H37" s="9">
        <f t="shared" si="0"/>
        <v>74</v>
      </c>
      <c r="I37" s="9">
        <f t="shared" si="1"/>
        <v>2.2199999999999998</v>
      </c>
    </row>
    <row r="38" spans="1:9" outlineLevel="1" x14ac:dyDescent="0.2">
      <c r="A38" s="7" t="s">
        <v>35</v>
      </c>
      <c r="B38" s="4"/>
      <c r="C38" s="5"/>
      <c r="D38" s="5"/>
      <c r="E38" s="5"/>
      <c r="F38" s="6"/>
      <c r="G38" s="8"/>
      <c r="H38" s="9">
        <f>SUBTOTAL(9,H36:H37)</f>
        <v>120</v>
      </c>
      <c r="I38" s="9">
        <f>SUBTOTAL(9,I36:I37)</f>
        <v>3.5999999999999996</v>
      </c>
    </row>
    <row r="39" spans="1:9" outlineLevel="2" x14ac:dyDescent="0.2">
      <c r="A39" s="5" t="s">
        <v>37</v>
      </c>
      <c r="B39" s="4">
        <v>37635</v>
      </c>
      <c r="C39" s="5">
        <v>1028</v>
      </c>
      <c r="D39" s="5" t="s">
        <v>36</v>
      </c>
      <c r="E39" s="5" t="s">
        <v>8</v>
      </c>
      <c r="F39" s="6">
        <v>10</v>
      </c>
      <c r="G39" s="8">
        <v>74</v>
      </c>
      <c r="H39" s="9">
        <f t="shared" si="0"/>
        <v>740</v>
      </c>
      <c r="I39" s="9">
        <f t="shared" si="1"/>
        <v>22.2</v>
      </c>
    </row>
    <row r="40" spans="1:9" outlineLevel="1" x14ac:dyDescent="0.2">
      <c r="A40" s="7" t="s">
        <v>38</v>
      </c>
      <c r="B40" s="4"/>
      <c r="C40" s="5"/>
      <c r="D40" s="5"/>
      <c r="E40" s="5"/>
      <c r="F40" s="6"/>
      <c r="G40" s="8"/>
      <c r="H40" s="9">
        <f>SUBTOTAL(9,H39:H39)</f>
        <v>740</v>
      </c>
      <c r="I40" s="9">
        <f>SUBTOTAL(9,I39:I39)</f>
        <v>22.2</v>
      </c>
    </row>
    <row r="41" spans="1:9" x14ac:dyDescent="0.2">
      <c r="A41" s="7" t="s">
        <v>42</v>
      </c>
      <c r="B41" s="4"/>
      <c r="C41" s="5"/>
      <c r="D41" s="5"/>
      <c r="E41" s="5"/>
      <c r="F41" s="6"/>
      <c r="G41" s="8"/>
      <c r="H41" s="9">
        <f>SUBTOTAL(9,H5:H39)</f>
        <v>5787</v>
      </c>
      <c r="I41" s="9">
        <f>SUBTOTAL(9,I5:I39)</f>
        <v>173.60999999999996</v>
      </c>
    </row>
  </sheetData>
  <mergeCells count="2">
    <mergeCell ref="B1:I1"/>
    <mergeCell ref="B2:I2"/>
  </mergeCells>
  <pageMargins left="0.7" right="0.7" top="0.55000000000000004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ananderson</dc:creator>
  <cp:lastModifiedBy>Janine Thorn</cp:lastModifiedBy>
  <cp:lastPrinted>2019-11-16T01:41:09Z</cp:lastPrinted>
  <dcterms:created xsi:type="dcterms:W3CDTF">2010-08-17T18:22:47Z</dcterms:created>
  <dcterms:modified xsi:type="dcterms:W3CDTF">2019-11-16T01:51:55Z</dcterms:modified>
</cp:coreProperties>
</file>